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L:\POLINA CHAPLANOVA DESIGN\Проекты\Екатрина Малинина\"/>
    </mc:Choice>
  </mc:AlternateContent>
  <xr:revisionPtr revIDLastSave="0" documentId="13_ncr:1_{0E39E7AB-3F96-4C1E-AA38-20A0322B81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щая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1" i="1" l="1"/>
  <c r="L12" i="1"/>
  <c r="L10" i="1"/>
  <c r="L9" i="1"/>
  <c r="L6" i="1"/>
  <c r="L5" i="1"/>
  <c r="L8" i="1"/>
  <c r="L14" i="1" l="1"/>
</calcChain>
</file>

<file path=xl/sharedStrings.xml><?xml version="1.0" encoding="utf-8"?>
<sst xmlns="http://schemas.openxmlformats.org/spreadsheetml/2006/main" count="54" uniqueCount="45">
  <si>
    <t>Тип позиции</t>
  </si>
  <si>
    <t>Фото (картинка)</t>
  </si>
  <si>
    <t>Наименование помещений, 
где заложена данная позиция</t>
  </si>
  <si>
    <t>Примечание (цвет, отделка, особенности формы и т.д.)</t>
  </si>
  <si>
    <t>Количество</t>
  </si>
  <si>
    <t>Стоимость
 (Общая)</t>
  </si>
  <si>
    <t>Мебель</t>
  </si>
  <si>
    <t>Фабрика</t>
  </si>
  <si>
    <t xml:space="preserve">
Коллекция, артикул </t>
  </si>
  <si>
    <t>Примечание</t>
  </si>
  <si>
    <t>Ед.изм</t>
  </si>
  <si>
    <t>Спальня</t>
  </si>
  <si>
    <t>шт.</t>
  </si>
  <si>
    <t>Тумбочка</t>
  </si>
  <si>
    <t>Освещение</t>
  </si>
  <si>
    <t>Подвесной  светильник</t>
  </si>
  <si>
    <t>Люстра</t>
  </si>
  <si>
    <t>Итого:</t>
  </si>
  <si>
    <t>*В стоимость не включена: замеры, монтаж, доставка.</t>
  </si>
  <si>
    <r>
      <t>Стоимость</t>
    </r>
    <r>
      <rPr>
        <b/>
        <i/>
        <sz val="12"/>
        <color rgb="FFFF0000"/>
        <rFont val="Calibri"/>
        <family val="2"/>
        <charset val="204"/>
        <scheme val="minor"/>
      </rPr>
      <t>*,</t>
    </r>
    <r>
      <rPr>
        <b/>
        <i/>
        <sz val="12"/>
        <color theme="1"/>
        <rFont val="Calibri"/>
        <family val="2"/>
        <charset val="204"/>
        <scheme val="minor"/>
      </rPr>
      <t xml:space="preserve"> ед
 (возможно ориентировочная)</t>
    </r>
  </si>
  <si>
    <t>*Стоимость и наличие позиций действительно 1-3  дня и может меняться у поставщиков.</t>
  </si>
  <si>
    <t xml:space="preserve">Кровать </t>
  </si>
  <si>
    <t>Таблица комплектации Екатерина</t>
  </si>
  <si>
    <t>POLINA CHAPLANOVA DESIGN</t>
  </si>
  <si>
    <t>№ позиции</t>
  </si>
  <si>
    <t>Ковер</t>
  </si>
  <si>
    <t>Индивидуальная мебель +подсветка</t>
  </si>
  <si>
    <t>Люстра Lussole LGO HURON GRLSP-8155</t>
  </si>
  <si>
    <t>Lussole LGO</t>
  </si>
  <si>
    <t>Длина	20 см
Высота	203 см
Диаметр плафона	20 см</t>
  </si>
  <si>
    <t xml:space="preserve"> Arte Lamp Bolla-Unica A1923SP-1AB</t>
  </si>
  <si>
    <t xml:space="preserve">Arte Lamp </t>
  </si>
  <si>
    <t>59x31h</t>
  </si>
  <si>
    <t>Динс 160</t>
  </si>
  <si>
    <t>Диван ру</t>
  </si>
  <si>
    <t>175x212x101h</t>
  </si>
  <si>
    <t>laredoute</t>
  </si>
  <si>
    <t>Jimi</t>
  </si>
  <si>
    <t>Арт. 4147014 / GDL949   Длина 52 см •  Высота 18 см •  Глубина 34,5 см  нужна левая и правая</t>
  </si>
  <si>
    <t>kover.ru</t>
  </si>
  <si>
    <t>SIRIUS</t>
  </si>
  <si>
    <t>Турецкий ковер из эвкалиптового шелка «SIRIUS» 1919-COK-GRI 200 x 290 см</t>
  </si>
  <si>
    <t xml:space="preserve">цена примерно у каждого производителя своя </t>
  </si>
  <si>
    <t>цена зависит от ткани</t>
  </si>
  <si>
    <t xml:space="preserve">ручки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</si>
</sst>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р.&quot;"/>
  </numFmts>
  <fonts count="19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b/>
      <i/>
      <sz val="12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25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3" tint="0.79998168889431442"/>
        <bgColor theme="3" tint="0.79998168889431442"/>
      </patternFill>
    </fill>
    <fill>
      <patternFill patternType="solid">
        <fgColor theme="0" tint="-0.249977111117893"/>
        <bgColor theme="0" tint="-0.249977111117893"/>
      </patternFill>
    </fill>
    <fill>
      <patternFill patternType="solid">
        <fgColor indexed="26"/>
        <bgColor indexed="26"/>
      </patternFill>
    </fill>
    <fill>
      <patternFill patternType="solid">
        <fgColor theme="9" tint="0.79998168889431442"/>
        <bgColor theme="9" tint="0.79998168889431442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7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164" fontId="0" fillId="5" borderId="7" xfId="0" applyNumberFormat="1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164" fontId="0" fillId="6" borderId="7" xfId="0" applyNumberFormat="1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 wrapText="1"/>
    </xf>
    <xf numFmtId="164" fontId="3" fillId="5" borderId="10" xfId="0" applyNumberFormat="1" applyFont="1" applyFill="1" applyBorder="1" applyAlignment="1">
      <alignment horizontal="center" vertical="center"/>
    </xf>
    <xf numFmtId="0" fontId="13" fillId="0" borderId="0" xfId="0" applyFont="1"/>
    <xf numFmtId="0" fontId="11" fillId="0" borderId="0" xfId="0" applyFont="1"/>
    <xf numFmtId="0" fontId="7" fillId="2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11" xfId="0" applyFont="1" applyBorder="1" applyAlignment="1">
      <alignment horizontal="left" wrapText="1"/>
    </xf>
    <xf numFmtId="0" fontId="11" fillId="0" borderId="11" xfId="0" applyFont="1" applyBorder="1" applyAlignment="1">
      <alignment horizontal="left" wrapText="1"/>
    </xf>
    <xf numFmtId="0" fontId="15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0" fillId="4" borderId="1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 wrapText="1"/>
    </xf>
    <xf numFmtId="164" fontId="0" fillId="6" borderId="7" xfId="0" applyNumberFormat="1" applyFill="1" applyBorder="1" applyAlignment="1">
      <alignment horizontal="center" vertical="center" wrapText="1"/>
    </xf>
    <xf numFmtId="164" fontId="1" fillId="6" borderId="7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565979</xdr:colOff>
      <xdr:row>4</xdr:row>
      <xdr:rowOff>138044</xdr:rowOff>
    </xdr:from>
    <xdr:to>
      <xdr:col>3</xdr:col>
      <xdr:colOff>2156455</xdr:colOff>
      <xdr:row>4</xdr:row>
      <xdr:rowOff>1757092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C88018E-6F78-9752-BA7D-17C7FB5FA2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58479" y="2484783"/>
          <a:ext cx="1590476" cy="1619048"/>
        </a:xfrm>
        <a:prstGeom prst="rect">
          <a:avLst/>
        </a:prstGeom>
      </xdr:spPr>
    </xdr:pic>
    <xdr:clientData/>
  </xdr:twoCellAnchor>
  <xdr:twoCellAnchor editAs="oneCell">
    <xdr:from>
      <xdr:col>3</xdr:col>
      <xdr:colOff>727886</xdr:colOff>
      <xdr:row>5</xdr:row>
      <xdr:rowOff>206375</xdr:rowOff>
    </xdr:from>
    <xdr:to>
      <xdr:col>3</xdr:col>
      <xdr:colOff>1795127</xdr:colOff>
      <xdr:row>5</xdr:row>
      <xdr:rowOff>3122229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4AF14E3-32BB-028D-82BB-EDE0058335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20386" y="4429125"/>
          <a:ext cx="1067241" cy="2915854"/>
        </a:xfrm>
        <a:prstGeom prst="rect">
          <a:avLst/>
        </a:prstGeom>
      </xdr:spPr>
    </xdr:pic>
    <xdr:clientData/>
  </xdr:twoCellAnchor>
  <xdr:twoCellAnchor editAs="oneCell">
    <xdr:from>
      <xdr:col>3</xdr:col>
      <xdr:colOff>254000</xdr:colOff>
      <xdr:row>7</xdr:row>
      <xdr:rowOff>190500</xdr:rowOff>
    </xdr:from>
    <xdr:to>
      <xdr:col>3</xdr:col>
      <xdr:colOff>2715453</xdr:colOff>
      <xdr:row>7</xdr:row>
      <xdr:rowOff>1571625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5F982BDE-536B-E949-3869-91417D5C7B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46500" y="8175625"/>
          <a:ext cx="2461453" cy="1381125"/>
        </a:xfrm>
        <a:prstGeom prst="rect">
          <a:avLst/>
        </a:prstGeom>
      </xdr:spPr>
    </xdr:pic>
    <xdr:clientData/>
  </xdr:twoCellAnchor>
  <xdr:twoCellAnchor editAs="oneCell">
    <xdr:from>
      <xdr:col>3</xdr:col>
      <xdr:colOff>185710</xdr:colOff>
      <xdr:row>8</xdr:row>
      <xdr:rowOff>127000</xdr:rowOff>
    </xdr:from>
    <xdr:to>
      <xdr:col>3</xdr:col>
      <xdr:colOff>2879048</xdr:colOff>
      <xdr:row>8</xdr:row>
      <xdr:rowOff>1476036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AF412E64-502A-09A3-01A7-07687FEFD3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678210" y="9826625"/>
          <a:ext cx="2693338" cy="1349036"/>
        </a:xfrm>
        <a:prstGeom prst="rect">
          <a:avLst/>
        </a:prstGeom>
      </xdr:spPr>
    </xdr:pic>
    <xdr:clientData/>
  </xdr:twoCellAnchor>
  <xdr:twoCellAnchor editAs="oneCell">
    <xdr:from>
      <xdr:col>3</xdr:col>
      <xdr:colOff>355383</xdr:colOff>
      <xdr:row>9</xdr:row>
      <xdr:rowOff>206375</xdr:rowOff>
    </xdr:from>
    <xdr:to>
      <xdr:col>3</xdr:col>
      <xdr:colOff>2533131</xdr:colOff>
      <xdr:row>9</xdr:row>
      <xdr:rowOff>3567898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B7FCB396-2CDE-0A6C-7B09-B4E0C27CA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847883" y="11398250"/>
          <a:ext cx="2177748" cy="33615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2"/>
    <pageSetUpPr fitToPage="1"/>
  </sheetPr>
  <dimension ref="A1:R16"/>
  <sheetViews>
    <sheetView tabSelected="1" zoomScale="60" zoomScaleNormal="60" workbookViewId="0">
      <pane xSplit="1" ySplit="3" topLeftCell="C4" activePane="bottomRight" state="frozen"/>
      <selection activeCell="F9" sqref="F9"/>
      <selection pane="topRight"/>
      <selection pane="bottomLeft"/>
      <selection pane="bottomRight" activeCell="O11" sqref="O11"/>
    </sheetView>
  </sheetViews>
  <sheetFormatPr defaultRowHeight="18.75" outlineLevelRow="1" x14ac:dyDescent="0.3"/>
  <cols>
    <col min="1" max="1" width="3.28515625" bestFit="1" customWidth="1"/>
    <col min="2" max="2" width="13.28515625" customWidth="1"/>
    <col min="3" max="3" width="35.7109375" style="1" bestFit="1" customWidth="1"/>
    <col min="4" max="4" width="46" customWidth="1"/>
    <col min="5" max="5" width="38.28515625" bestFit="1" customWidth="1"/>
    <col min="6" max="6" width="34.140625" bestFit="1" customWidth="1"/>
    <col min="7" max="7" width="27.28515625" customWidth="1"/>
    <col min="8" max="8" width="91.5703125" bestFit="1" customWidth="1"/>
    <col min="9" max="9" width="17.42578125" customWidth="1"/>
    <col min="10" max="10" width="19.5703125" bestFit="1" customWidth="1"/>
    <col min="11" max="11" width="23.140625" bestFit="1" customWidth="1"/>
    <col min="12" max="12" width="26.5703125" bestFit="1" customWidth="1"/>
    <col min="13" max="13" width="41.7109375" bestFit="1" customWidth="1"/>
  </cols>
  <sheetData>
    <row r="1" spans="1:18" ht="54.75" customHeight="1" x14ac:dyDescent="0.25">
      <c r="A1" s="27" t="s">
        <v>23</v>
      </c>
      <c r="B1" s="27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54.75" customHeight="1" thickBot="1" x14ac:dyDescent="0.3">
      <c r="A2" s="28" t="s">
        <v>22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8" ht="48" thickBot="1" x14ac:dyDescent="0.3">
      <c r="A3" s="2"/>
      <c r="B3" s="3" t="s">
        <v>24</v>
      </c>
      <c r="C3" s="3" t="s">
        <v>0</v>
      </c>
      <c r="D3" s="4" t="s">
        <v>1</v>
      </c>
      <c r="E3" s="5" t="s">
        <v>2</v>
      </c>
      <c r="F3" s="5" t="s">
        <v>7</v>
      </c>
      <c r="G3" s="5" t="s">
        <v>8</v>
      </c>
      <c r="H3" s="5" t="s">
        <v>3</v>
      </c>
      <c r="I3" s="15" t="s">
        <v>10</v>
      </c>
      <c r="J3" s="5" t="s">
        <v>4</v>
      </c>
      <c r="K3" s="15" t="s">
        <v>19</v>
      </c>
      <c r="L3" s="5" t="s">
        <v>5</v>
      </c>
      <c r="M3" s="5" t="s">
        <v>9</v>
      </c>
      <c r="N3" s="2"/>
      <c r="O3" s="2"/>
      <c r="P3" s="2"/>
      <c r="Q3" s="2"/>
      <c r="R3" s="2"/>
    </row>
    <row r="4" spans="1:18" ht="28.5" customHeight="1" thickBot="1" x14ac:dyDescent="0.3">
      <c r="A4" s="2"/>
      <c r="B4" s="2"/>
      <c r="C4" s="33" t="s">
        <v>14</v>
      </c>
      <c r="D4" s="34"/>
      <c r="E4" s="34"/>
      <c r="F4" s="34"/>
      <c r="G4" s="34"/>
      <c r="H4" s="34"/>
      <c r="I4" s="34"/>
      <c r="J4" s="34"/>
      <c r="K4" s="34"/>
      <c r="L4" s="34"/>
      <c r="M4" s="35"/>
      <c r="N4" s="2"/>
      <c r="O4" s="2"/>
      <c r="P4" s="2"/>
      <c r="R4" s="2"/>
    </row>
    <row r="5" spans="1:18" ht="146.25" customHeight="1" outlineLevel="1" x14ac:dyDescent="0.25">
      <c r="A5" s="2"/>
      <c r="B5" s="24">
        <v>1</v>
      </c>
      <c r="C5" s="23" t="s">
        <v>16</v>
      </c>
      <c r="D5" s="7"/>
      <c r="E5" s="25" t="s">
        <v>11</v>
      </c>
      <c r="F5" s="37" t="s">
        <v>28</v>
      </c>
      <c r="G5" s="36" t="s">
        <v>27</v>
      </c>
      <c r="H5" s="37" t="s">
        <v>32</v>
      </c>
      <c r="I5" s="18">
        <v>1</v>
      </c>
      <c r="J5" s="18">
        <v>1</v>
      </c>
      <c r="K5" s="18">
        <v>10490</v>
      </c>
      <c r="L5" s="18">
        <f t="shared" ref="L5" si="0">J5*K5</f>
        <v>10490</v>
      </c>
      <c r="M5" s="20"/>
      <c r="N5" s="2"/>
      <c r="O5" s="2"/>
      <c r="P5" s="2"/>
      <c r="Q5" s="2"/>
      <c r="R5" s="2"/>
    </row>
    <row r="6" spans="1:18" ht="267" customHeight="1" outlineLevel="1" thickBot="1" x14ac:dyDescent="0.3">
      <c r="A6" s="2"/>
      <c r="B6" s="24">
        <v>2</v>
      </c>
      <c r="C6" s="14" t="s">
        <v>15</v>
      </c>
      <c r="D6" s="8"/>
      <c r="E6" s="25" t="s">
        <v>11</v>
      </c>
      <c r="F6" s="39" t="s">
        <v>31</v>
      </c>
      <c r="G6" s="38" t="s">
        <v>30</v>
      </c>
      <c r="H6" s="38" t="s">
        <v>29</v>
      </c>
      <c r="I6" s="18" t="s">
        <v>12</v>
      </c>
      <c r="J6" s="18">
        <v>2</v>
      </c>
      <c r="K6" s="18">
        <v>6190</v>
      </c>
      <c r="L6" s="18">
        <f t="shared" ref="L6" si="1">J6*K6</f>
        <v>12380</v>
      </c>
      <c r="M6" s="9"/>
      <c r="N6" s="2"/>
      <c r="O6" s="2"/>
      <c r="Q6" s="2"/>
      <c r="R6" s="2"/>
    </row>
    <row r="7" spans="1:18" ht="28.5" customHeight="1" thickBot="1" x14ac:dyDescent="0.3">
      <c r="A7" s="2"/>
      <c r="B7" s="2"/>
      <c r="C7" s="33" t="s">
        <v>6</v>
      </c>
      <c r="D7" s="34"/>
      <c r="E7" s="34"/>
      <c r="F7" s="34"/>
      <c r="G7" s="34"/>
      <c r="H7" s="34"/>
      <c r="I7" s="34"/>
      <c r="J7" s="34"/>
      <c r="K7" s="34"/>
      <c r="L7" s="34"/>
      <c r="M7" s="35"/>
      <c r="N7" s="2"/>
      <c r="O7" s="2"/>
      <c r="P7" s="2"/>
      <c r="Q7" s="2"/>
      <c r="R7" s="2"/>
    </row>
    <row r="8" spans="1:18" ht="135" customHeight="1" outlineLevel="1" x14ac:dyDescent="0.25">
      <c r="A8" s="2"/>
      <c r="B8" s="2">
        <v>6</v>
      </c>
      <c r="C8" s="6" t="s">
        <v>21</v>
      </c>
      <c r="D8" s="10"/>
      <c r="E8" s="26" t="s">
        <v>11</v>
      </c>
      <c r="F8" s="40" t="s">
        <v>34</v>
      </c>
      <c r="G8" s="12" t="s">
        <v>33</v>
      </c>
      <c r="H8" s="41" t="s">
        <v>35</v>
      </c>
      <c r="I8" s="19" t="s">
        <v>12</v>
      </c>
      <c r="J8" s="13">
        <v>1</v>
      </c>
      <c r="K8" s="13">
        <v>26990</v>
      </c>
      <c r="L8" s="13">
        <f>J8*K8</f>
        <v>26990</v>
      </c>
      <c r="M8" s="43" t="s">
        <v>43</v>
      </c>
      <c r="N8" s="2"/>
      <c r="O8" s="2"/>
      <c r="P8" s="2"/>
      <c r="Q8" s="2"/>
      <c r="R8" s="2"/>
    </row>
    <row r="9" spans="1:18" ht="117.75" customHeight="1" outlineLevel="1" x14ac:dyDescent="0.25">
      <c r="A9" s="2"/>
      <c r="B9" s="2">
        <v>7</v>
      </c>
      <c r="C9" s="6" t="s">
        <v>13</v>
      </c>
      <c r="D9" s="10"/>
      <c r="E9" s="26" t="s">
        <v>11</v>
      </c>
      <c r="F9" s="40" t="s">
        <v>36</v>
      </c>
      <c r="G9" s="40" t="s">
        <v>37</v>
      </c>
      <c r="H9" s="41" t="s">
        <v>38</v>
      </c>
      <c r="I9" s="17" t="s">
        <v>12</v>
      </c>
      <c r="J9" s="13">
        <v>2</v>
      </c>
      <c r="K9" s="13">
        <v>12099</v>
      </c>
      <c r="L9" s="13">
        <f>J9*K9</f>
        <v>24198</v>
      </c>
      <c r="M9" s="11"/>
      <c r="N9" s="2"/>
      <c r="O9" s="2"/>
      <c r="P9" s="2"/>
      <c r="Q9" s="2"/>
      <c r="R9" s="2"/>
    </row>
    <row r="10" spans="1:18" ht="288.75" customHeight="1" outlineLevel="1" x14ac:dyDescent="0.25">
      <c r="A10" s="2"/>
      <c r="B10" s="2">
        <v>8</v>
      </c>
      <c r="C10" s="6" t="s">
        <v>25</v>
      </c>
      <c r="D10" s="10"/>
      <c r="E10" s="26" t="s">
        <v>11</v>
      </c>
      <c r="F10" s="40" t="s">
        <v>39</v>
      </c>
      <c r="G10" s="40" t="s">
        <v>40</v>
      </c>
      <c r="H10" s="41" t="s">
        <v>41</v>
      </c>
      <c r="I10" s="19" t="s">
        <v>12</v>
      </c>
      <c r="J10" s="13">
        <v>1</v>
      </c>
      <c r="K10" s="13">
        <v>119900</v>
      </c>
      <c r="L10" s="13">
        <f>J10*K10</f>
        <v>119900</v>
      </c>
      <c r="M10" s="11"/>
      <c r="N10" s="2"/>
      <c r="O10" s="2"/>
      <c r="P10" s="2"/>
      <c r="Q10" s="2"/>
      <c r="R10" s="2"/>
    </row>
    <row r="11" spans="1:18" ht="122.25" customHeight="1" outlineLevel="1" x14ac:dyDescent="0.25">
      <c r="A11" s="2"/>
      <c r="B11" s="2"/>
      <c r="C11" s="6" t="s">
        <v>44</v>
      </c>
      <c r="D11" s="10"/>
      <c r="E11" s="26"/>
      <c r="F11" s="40"/>
      <c r="G11" s="40"/>
      <c r="H11" s="41"/>
      <c r="I11" s="19" t="s">
        <v>12</v>
      </c>
      <c r="J11" s="13">
        <v>9</v>
      </c>
      <c r="K11" s="13">
        <v>100</v>
      </c>
      <c r="L11" s="13">
        <f>J11*K11</f>
        <v>900</v>
      </c>
      <c r="M11" s="11"/>
      <c r="N11" s="2"/>
      <c r="O11" s="2"/>
      <c r="P11" s="2"/>
      <c r="Q11" s="2"/>
      <c r="R11" s="2"/>
    </row>
    <row r="12" spans="1:18" ht="155.25" customHeight="1" outlineLevel="1" x14ac:dyDescent="0.25">
      <c r="A12" s="2"/>
      <c r="B12" s="2">
        <v>10</v>
      </c>
      <c r="C12" s="6" t="s">
        <v>26</v>
      </c>
      <c r="D12" s="10"/>
      <c r="E12" s="26" t="s">
        <v>11</v>
      </c>
      <c r="F12" s="16"/>
      <c r="G12" s="10"/>
      <c r="H12" s="40"/>
      <c r="I12" s="17"/>
      <c r="J12" s="13">
        <v>1</v>
      </c>
      <c r="K12" s="13">
        <v>100000</v>
      </c>
      <c r="L12" s="13">
        <f>J12*K12</f>
        <v>100000</v>
      </c>
      <c r="M12" s="42" t="s">
        <v>42</v>
      </c>
      <c r="N12" s="2"/>
      <c r="O12" s="2"/>
      <c r="P12" s="2"/>
      <c r="Q12" s="2"/>
      <c r="R12" s="2"/>
    </row>
    <row r="13" spans="1:18" ht="56.25" customHeight="1" x14ac:dyDescent="0.3">
      <c r="C13" s="29" t="s">
        <v>18</v>
      </c>
      <c r="D13" s="30"/>
      <c r="E13" s="30"/>
      <c r="F13" s="30"/>
      <c r="G13" s="30"/>
      <c r="H13" s="30"/>
    </row>
    <row r="14" spans="1:18" ht="23.25" customHeight="1" x14ac:dyDescent="0.35">
      <c r="C14" s="31" t="s">
        <v>20</v>
      </c>
      <c r="D14" s="32"/>
      <c r="E14" s="32"/>
      <c r="F14" s="32"/>
      <c r="G14" s="32"/>
      <c r="H14" s="32"/>
      <c r="K14" s="21" t="s">
        <v>17</v>
      </c>
      <c r="L14" s="22">
        <f>SUM(L4:L13)</f>
        <v>294858</v>
      </c>
    </row>
    <row r="15" spans="1:18" ht="27.75" customHeight="1" x14ac:dyDescent="0.25">
      <c r="C15" s="31"/>
      <c r="D15" s="31"/>
      <c r="E15" s="31"/>
      <c r="F15" s="31"/>
    </row>
    <row r="16" spans="1:18" ht="24.75" customHeight="1" x14ac:dyDescent="0.25">
      <c r="C16" s="31"/>
      <c r="D16" s="32"/>
      <c r="E16" s="32"/>
      <c r="F16" s="32"/>
    </row>
  </sheetData>
  <mergeCells count="8">
    <mergeCell ref="A1:M1"/>
    <mergeCell ref="C13:H13"/>
    <mergeCell ref="C14:H14"/>
    <mergeCell ref="C15:F15"/>
    <mergeCell ref="C16:F16"/>
    <mergeCell ref="C4:M4"/>
    <mergeCell ref="C7:M7"/>
    <mergeCell ref="A2:M2"/>
  </mergeCells>
  <pageMargins left="0.31496062992125984" right="0.31496062992125984" top="0.31496062992125984" bottom="0.33" header="0.31496062992125984" footer="0.31496062992125984"/>
  <pageSetup paperSize="9" scale="40" fitToHeight="1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Общая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Полина Чапланова</dc:creator>
  <cp:lastModifiedBy>polin</cp:lastModifiedBy>
  <cp:revision>1</cp:revision>
  <dcterms:created xsi:type="dcterms:W3CDTF">2006-09-28T05:33:49Z</dcterms:created>
  <dcterms:modified xsi:type="dcterms:W3CDTF">2022-07-20T18:35:34Z</dcterms:modified>
</cp:coreProperties>
</file>