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As3204t-7a93\usb1\ARTUM\Технопарк\"/>
    </mc:Choice>
  </mc:AlternateContent>
  <xr:revisionPtr revIDLastSave="0" documentId="13_ncr:1_{09334940-1858-40F7-97C0-2DFCDBD44E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а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52" i="1" l="1"/>
  <c r="K49" i="1"/>
  <c r="K39" i="1"/>
  <c r="K38" i="1"/>
  <c r="K40" i="1"/>
  <c r="K20" i="1"/>
  <c r="K16" i="1"/>
  <c r="K34" i="1"/>
  <c r="K31" i="1"/>
  <c r="K27" i="1"/>
  <c r="K25" i="1"/>
  <c r="K24" i="1"/>
  <c r="K23" i="1"/>
  <c r="K22" i="1"/>
  <c r="K21" i="1"/>
  <c r="K18" i="1"/>
  <c r="K17" i="1"/>
  <c r="K15" i="1"/>
  <c r="K14" i="1"/>
  <c r="K13" i="1"/>
  <c r="K12" i="1"/>
  <c r="K19" i="1"/>
  <c r="K48" i="1"/>
  <c r="K82" i="1"/>
  <c r="K33" i="1"/>
  <c r="K46" i="1"/>
  <c r="K45" i="1" l="1"/>
  <c r="K43" i="1"/>
  <c r="K42" i="1"/>
  <c r="K41" i="1"/>
  <c r="K37" i="1"/>
  <c r="K96" i="1"/>
  <c r="K8" i="1"/>
  <c r="K59" i="1"/>
  <c r="K58" i="1"/>
  <c r="K57" i="1"/>
  <c r="K56" i="1"/>
  <c r="K55" i="1"/>
  <c r="K54" i="1"/>
  <c r="K53" i="1"/>
  <c r="K51" i="1"/>
  <c r="K50" i="1"/>
  <c r="K95" i="1"/>
  <c r="K94" i="1"/>
  <c r="K91" i="1"/>
  <c r="K93" i="1"/>
  <c r="K89" i="1"/>
  <c r="K83" i="1"/>
  <c r="K81" i="1"/>
  <c r="K87" i="1"/>
  <c r="K88" i="1"/>
  <c r="K86" i="1"/>
  <c r="K80" i="1"/>
  <c r="K79" i="1"/>
  <c r="K78" i="1"/>
  <c r="K77" i="1"/>
  <c r="K76" i="1"/>
  <c r="K75" i="1"/>
  <c r="K74" i="1"/>
  <c r="K72" i="1"/>
  <c r="K71" i="1"/>
  <c r="K70" i="1"/>
  <c r="K68" i="1"/>
  <c r="K97" i="1"/>
  <c r="K69" i="1"/>
  <c r="K66" i="1"/>
  <c r="K65" i="1"/>
  <c r="K64" i="1"/>
  <c r="K61" i="1"/>
</calcChain>
</file>

<file path=xl/sharedStrings.xml><?xml version="1.0" encoding="utf-8"?>
<sst xmlns="http://schemas.openxmlformats.org/spreadsheetml/2006/main" count="497" uniqueCount="288">
  <si>
    <t>Договор №</t>
  </si>
  <si>
    <t>ФИО Заказчика</t>
  </si>
  <si>
    <t>Адрес объекта</t>
  </si>
  <si>
    <t>Дизайнер</t>
  </si>
  <si>
    <t>Тип позиции</t>
  </si>
  <si>
    <t>Фото (картинка)</t>
  </si>
  <si>
    <t>Наименование помещений, 
где заложена данная позиция</t>
  </si>
  <si>
    <t>Примечание (цвет, отделка, особенности формы и т.д.)</t>
  </si>
  <si>
    <t>Количество</t>
  </si>
  <si>
    <t>Стоимость, ед
 (возможно ориентировочная)</t>
  </si>
  <si>
    <t>Стоимость
 (Общая)</t>
  </si>
  <si>
    <t>Лицевые отделочные материалы</t>
  </si>
  <si>
    <t>Сантехника</t>
  </si>
  <si>
    <t>Инсталяции</t>
  </si>
  <si>
    <t>Мебель</t>
  </si>
  <si>
    <t>Оборудование</t>
  </si>
  <si>
    <t>Вентиляционное и кондиционеры</t>
  </si>
  <si>
    <t>Радиаторы и конвекторы</t>
  </si>
  <si>
    <t>Аудио и видео сситемы 
(домашний кинотеатр, ТВ-Зеркало, встроенные колонки и т.д.)</t>
  </si>
  <si>
    <t>Встроенный пылесос</t>
  </si>
  <si>
    <t>Каминная система 
(электрический, био, касетный и т.д.)</t>
  </si>
  <si>
    <t>Бытовая техника 
(встроенное кухонное оборудование и т.д.)</t>
  </si>
  <si>
    <t>Сауна 
(парогенератор, ИК кабины, и т.д.)</t>
  </si>
  <si>
    <t>Спортивное оборудование
(тренажерный комплекс, детский гимнастический комплекс и т.д.)</t>
  </si>
  <si>
    <t>Декорирование</t>
  </si>
  <si>
    <t>Витражи</t>
  </si>
  <si>
    <t>Текстильный дизайн 
(шторы, карнизы, чехлы для мебели и т.д.)</t>
  </si>
  <si>
    <t>Жалюзи 
(рулонные, ролеты, деревянные и т.д.)</t>
  </si>
  <si>
    <t>Аксессуары 
(картины, вазы, сервировка и.т.д)</t>
  </si>
  <si>
    <t>Роспись 
(привлечение художников для оформления любой поверхности)</t>
  </si>
  <si>
    <t>Декоративные растения 
(живые и искусственные, фитосистемы и т.д.)</t>
  </si>
  <si>
    <t>Пузырьковые панели</t>
  </si>
  <si>
    <t>Фонтаны</t>
  </si>
  <si>
    <t>Аквариумные системы</t>
  </si>
  <si>
    <t>Лепнина 
(пенополиуретан, гипс, дерево и т.д.)</t>
  </si>
  <si>
    <t>Балки
(дерево, пенополиуретан и т.д.)</t>
  </si>
  <si>
    <t>Ковка 
(ограждения лестниц, перегородки, декоративные изделия и т.д.)</t>
  </si>
  <si>
    <t>Зеркала и т.д.</t>
  </si>
  <si>
    <t>Фабрика</t>
  </si>
  <si>
    <t>Консоль</t>
  </si>
  <si>
    <t xml:space="preserve">Зекало </t>
  </si>
  <si>
    <t>Шкаф и консоль</t>
  </si>
  <si>
    <t>Garga Décor</t>
  </si>
  <si>
    <t xml:space="preserve">
Коллекция, артикул </t>
  </si>
  <si>
    <t>Артикул: KFG058</t>
  </si>
  <si>
    <t>Материалы: стекло черное, каркас - нерж. сталь золото блестящее, МДФ  
Ширина: 120 см Длина: 42 см Высота: 77 см</t>
  </si>
  <si>
    <t>Примечание</t>
  </si>
  <si>
    <t>Банкетка</t>
  </si>
  <si>
    <t>Rooma design</t>
  </si>
  <si>
    <t>Cross
Артикул: 013004</t>
  </si>
  <si>
    <t>Материал: массив дерева, мдф, ппу разной степени плотности, текстиль. Размер 60x40x45h</t>
  </si>
  <si>
    <t>Плитка, керамогранит тип 1</t>
  </si>
  <si>
    <t>Прихожая, холл</t>
  </si>
  <si>
    <t>Карниз</t>
  </si>
  <si>
    <t>Карниз (кессон)</t>
  </si>
  <si>
    <t>Ед.изм</t>
  </si>
  <si>
    <t>Оrac Décor, Ампир декор</t>
  </si>
  <si>
    <t>п/м</t>
  </si>
  <si>
    <t>CB512</t>
  </si>
  <si>
    <t>Цена за 2 м,  748 р</t>
  </si>
  <si>
    <t>PX120</t>
  </si>
  <si>
    <t>Цена за 2 м,  432 р</t>
  </si>
  <si>
    <t>C323</t>
  </si>
  <si>
    <t>Цена за 2 м,  2651 р</t>
  </si>
  <si>
    <t>МДФ панель</t>
  </si>
  <si>
    <t>P8030</t>
  </si>
  <si>
    <t>Цена за 2 м,  1086 р</t>
  </si>
  <si>
    <t>Молдинг тип 1</t>
  </si>
  <si>
    <t>шт</t>
  </si>
  <si>
    <t>Индивидуальное производство</t>
  </si>
  <si>
    <t>кв.м</t>
  </si>
  <si>
    <t>Плинтус, мдф</t>
  </si>
  <si>
    <t>Кухня</t>
  </si>
  <si>
    <t>Молдинг тип 2</t>
  </si>
  <si>
    <t>PX103</t>
  </si>
  <si>
    <t>Цена за 2 м,  267 р</t>
  </si>
  <si>
    <t>Гостиная</t>
  </si>
  <si>
    <t>Инженерная доска</t>
  </si>
  <si>
    <t>Finex</t>
  </si>
  <si>
    <t>Гардеробная</t>
  </si>
  <si>
    <t>Детская</t>
  </si>
  <si>
    <t>Спальня</t>
  </si>
  <si>
    <t>Лоджия</t>
  </si>
  <si>
    <t>Плитка, керамогранит тип 2</t>
  </si>
  <si>
    <t>Ванная комната</t>
  </si>
  <si>
    <t>Зеркало</t>
  </si>
  <si>
    <t>Санузел</t>
  </si>
  <si>
    <t>Плитка, керамогранит тип 3</t>
  </si>
  <si>
    <t>Покраска потолок</t>
  </si>
  <si>
    <t>Все помещения</t>
  </si>
  <si>
    <t>Hermitage</t>
  </si>
  <si>
    <t>шт.</t>
  </si>
  <si>
    <t>Hermitage: Гарри: зеркало в раме (золото) 99x122hx3</t>
  </si>
  <si>
    <t>Крючок WP 5904,золото , Gamet</t>
  </si>
  <si>
    <t>Крючок</t>
  </si>
  <si>
    <t>Gamet</t>
  </si>
  <si>
    <t>WP 5904</t>
  </si>
  <si>
    <t>Кухонная мебель (без техники)</t>
  </si>
  <si>
    <t>Стол обеденный</t>
  </si>
  <si>
    <t>Стул обеденный</t>
  </si>
  <si>
    <t>Барный стул</t>
  </si>
  <si>
    <t>ОБЕДЕННЫЙ СТОЛ GUEST,Ширина (см) 170
Высота (см) 78
Глубина (см) 100</t>
  </si>
  <si>
    <t xml:space="preserve"> LF</t>
  </si>
  <si>
    <t>GUEST</t>
  </si>
  <si>
    <t>GY-B8216GOLD-LG</t>
  </si>
  <si>
    <t>СТУЛ БАРНЫЙ СВЕТЛО-СЕРЫЙ ВЕЛЮРОВЫЙ (ЗОЛОТО),Высота: 85 см
Ширина: 55 см
Длина: 49 см,Материалы: нерж.сталь, обивка - велюр (100% полиэстер)</t>
  </si>
  <si>
    <t>Стул ДЖОРДАН,530х575х870мм,массив бука, металл, ткань</t>
  </si>
  <si>
    <t>CAZARINA</t>
  </si>
  <si>
    <t>ДЖОРДАН</t>
  </si>
  <si>
    <t>Диван</t>
  </si>
  <si>
    <t>Стол журнальный</t>
  </si>
  <si>
    <t>Виниловый проигрователь</t>
  </si>
  <si>
    <t>Тумба ТV</t>
  </si>
  <si>
    <t>Витрина</t>
  </si>
  <si>
    <t>Стеллаж</t>
  </si>
  <si>
    <t>Биокамин</t>
  </si>
  <si>
    <t>Кресло</t>
  </si>
  <si>
    <t>Стол кофейный</t>
  </si>
  <si>
    <t>Twins</t>
  </si>
  <si>
    <t>Размер (мм):
800" ø, 500" в.
600" ø, 420" в.
Материалы: шпон, мдф, камень, металл.
Цвет на выбор: фирменные тонировки, любой цвет эмали из палитры RAL/NCS.</t>
  </si>
  <si>
    <t>КРЕСЛО RIMINI ВЕЛЮРОВОЕ,Материалы: обивка - велюр, каркас и ножки - дерево
Высота: 104 см. Ткань Bella, цвет согласно визуализации,Высота: 104 см
Ширина: 74 см
Длина: 84 см</t>
  </si>
  <si>
    <t>RIMINI-2K-КР</t>
  </si>
  <si>
    <t>1000x530x55h</t>
  </si>
  <si>
    <t>Гардеробная система шкафов</t>
  </si>
  <si>
    <t xml:space="preserve">Шкаф </t>
  </si>
  <si>
    <t>тумба ТV</t>
  </si>
  <si>
    <t>Стол письменный+ полка</t>
  </si>
  <si>
    <t>Стул письменный</t>
  </si>
  <si>
    <t>Пуф</t>
  </si>
  <si>
    <t>MORES2K</t>
  </si>
  <si>
    <t>ДИВАН MORES ТРЕХМЕСТНЫЙ РАСКЛАДНОЙ, цвет согласно визуализации,Высота: 94 см
Ширина: 103 см
Длина: 226 см</t>
  </si>
  <si>
    <t xml:space="preserve"> 30C-1205-1</t>
  </si>
  <si>
    <t>СТУЛ ОБЕДЕННЫЙ ВЕЛЮРОВЫЙ,Высота: 83 см
Ширина: 53 см
Длина: 60 см,цвет согласно визуализации</t>
  </si>
  <si>
    <t>46AS-SH1452-GOLD</t>
  </si>
  <si>
    <t xml:space="preserve"> Стеллаж
Материалы: Нерж. сталь, закаленное стекло
Высота: 180 см
Ширина: 80 см
Длина: 35 см</t>
  </si>
  <si>
    <t>Harbin Stool (L)</t>
  </si>
  <si>
    <t xml:space="preserve">Арт. TG-196-2
</t>
  </si>
  <si>
    <t>L: ø69x31 см,Материал/цвет: 11</t>
  </si>
  <si>
    <t>Мебель Бруно</t>
  </si>
  <si>
    <t>Шкаф Розмари</t>
  </si>
  <si>
    <t>230hx60x220, белый</t>
  </si>
  <si>
    <t>Комод</t>
  </si>
  <si>
    <t>Туалетный столик, тумба ТV</t>
  </si>
  <si>
    <t>Основание для кровати</t>
  </si>
  <si>
    <t>Тумбочка</t>
  </si>
  <si>
    <t>МЕЛБОРН</t>
  </si>
  <si>
    <t>Комод,1650x550x860мм,металл, дерево</t>
  </si>
  <si>
    <t>ТУМБОЧКА С КАМЕННОЙ СТОЛЕШНИЦЕЙ, Высота: 55 см
Ширина: 45 см
Длина: 55 см,</t>
  </si>
  <si>
    <t xml:space="preserve"> ART-1973-E</t>
  </si>
  <si>
    <t>ЭЛИСОН</t>
  </si>
  <si>
    <t>Пуф ЭЛИСОН,500x400x400мм</t>
  </si>
  <si>
    <t>Кушетка</t>
  </si>
  <si>
    <t>SORRENTO-COUCH-2K</t>
  </si>
  <si>
    <t>ДИВАН-КУШЕТКА SORRENTO ПРАВАЯ ВЕЛЮРОВАЯ,Высота: 88 см
Ширина: 180 см
Длина: 98 см,цвет согласно визуализации</t>
  </si>
  <si>
    <t>13RX5076M-GOLD</t>
  </si>
  <si>
    <t>СТОЛ ЖУРНАЛЬНЫЙ НА МЕТАЛЛИЧЕСКОМ КАРКАСЕ,Высота: 45 см
Ширина: 40 см
Длина: 44 см</t>
  </si>
  <si>
    <t>Освещение</t>
  </si>
  <si>
    <t>Бра</t>
  </si>
  <si>
    <t>Подвесной  светильник</t>
  </si>
  <si>
    <t>Встроенный биокамин</t>
  </si>
  <si>
    <t>Размер для встройки камина 140x700x400</t>
  </si>
  <si>
    <t>Стоимость без достави и монтажа</t>
  </si>
  <si>
    <t>Люстра</t>
  </si>
  <si>
    <t>Lyustri Lux</t>
  </si>
  <si>
    <t>d100x42h</t>
  </si>
  <si>
    <t>Garda Décor</t>
  </si>
  <si>
    <t>Артикул: 86-9018/600</t>
  </si>
  <si>
    <t>Материалы: Стекло, металл цвета шампань Высота: 40 см
Ширина: 60 см
Длина: 60 см</t>
  </si>
  <si>
    <t>ЛЮСТРА С КРИСТАЛЛАМИ (ЗОЛОТО) Высота: 38 см
Ширина: 60 см
Длина: 60 см</t>
  </si>
  <si>
    <t>Артикул: 62GDM-81008-600</t>
  </si>
  <si>
    <t>Артикул: 62GDW-901-750</t>
  </si>
  <si>
    <t xml:space="preserve">Материалы: металл, бронза
Высота: 75 см
Ширина: 25 см
</t>
  </si>
  <si>
    <t>Артикул: 62GDW-901-600</t>
  </si>
  <si>
    <t>ЛЮСТРА СТЕКЛЯННАЯ Высота: 35 см
Ширина: 60 см
Длина: 60 см</t>
  </si>
  <si>
    <t>Gramercy Home</t>
  </si>
  <si>
    <t>Артикул	SN083-1-BRS</t>
  </si>
  <si>
    <t>БРА COLTON
ширина: 12 см
глубина: 16 см
высота: 50 см</t>
  </si>
  <si>
    <t>Newport</t>
  </si>
  <si>
    <t xml:space="preserve"> 10244/A М0064752</t>
  </si>
  <si>
    <t>22x12x55h</t>
  </si>
  <si>
    <t>Tikkurila</t>
  </si>
  <si>
    <t>F484 Kalkki</t>
  </si>
  <si>
    <t>СМ. Счет на оплату № ФМ-49591 от 08.04.2022</t>
  </si>
  <si>
    <t>TIKB Tikkurilan Beige</t>
  </si>
  <si>
    <t>д 200 x в 9,5 x ш 10 см Durofoam® ‎, Tikkurila F484 Kalkki</t>
  </si>
  <si>
    <t>д 200 x в 4 x ш 1,9 см ,Tikkurila F484 Kalkki</t>
  </si>
  <si>
    <t>д 200 x в 5,5 x ш 4,2 см,Tikkurila F484 Kalkki</t>
  </si>
  <si>
    <t>д 200 x в 4,1 x ш 1,7 см,TIKB Tikkurilan Beige</t>
  </si>
  <si>
    <t>д 200 x в 2,5 x ш 1,2 см ,TIKB Tikkurilan Beige</t>
  </si>
  <si>
    <t xml:space="preserve">Покраска </t>
  </si>
  <si>
    <t>Двери 
(межкомнатные)</t>
  </si>
  <si>
    <t>Все</t>
  </si>
  <si>
    <t>Dorian</t>
  </si>
  <si>
    <t>Общая сумма, СМ. КП 599 Верона _ 2400.  Ручки, замер, доставка, монтаж не входят в стоимть КП</t>
  </si>
  <si>
    <t>Общая сумма, СМ. Счет на оплату № ФМ-49591 от 08.04.2022. Без учета доставки</t>
  </si>
  <si>
    <t>Mr profile</t>
  </si>
  <si>
    <t>модель П-3</t>
  </si>
  <si>
    <t>длина 2800, 1 шт- 429 р. 34 шт.</t>
  </si>
  <si>
    <t>Дверь раздвижная</t>
  </si>
  <si>
    <t xml:space="preserve">PAULMARK </t>
  </si>
  <si>
    <t>MAGNETO</t>
  </si>
  <si>
    <t xml:space="preserve"> ЗОЛОТО MA213118-G</t>
  </si>
  <si>
    <t>без учета донного клапана, подвлдки воды</t>
  </si>
  <si>
    <t>Унитаз</t>
  </si>
  <si>
    <t>Кнопка  для инсталяции</t>
  </si>
  <si>
    <t>Смеситель для раковины</t>
  </si>
  <si>
    <t>Гигиенический душ</t>
  </si>
  <si>
    <t>Grohe</t>
  </si>
  <si>
    <t>Rapid SL 38772001 3</t>
  </si>
  <si>
    <t>Ширина, см	
50
Высота, см	
113
Объем смывн. бачка, л	
3/6</t>
  </si>
  <si>
    <t>Донный клапан</t>
  </si>
  <si>
    <t>VILLEROY&amp;BOCH</t>
  </si>
  <si>
    <t>5614R0RW</t>
  </si>
  <si>
    <t>Subway 2.0 Унитаз с открытым смывным краем
настенный, с DirectFlush, Stone White CeramicPlus,370 x 560</t>
  </si>
  <si>
    <t>с крышкой 9M68S101</t>
  </si>
  <si>
    <t>Душевая система</t>
  </si>
  <si>
    <t>Душевое ограждение</t>
  </si>
  <si>
    <t>трап</t>
  </si>
  <si>
    <t>Pestan</t>
  </si>
  <si>
    <t>Полки стекло</t>
  </si>
  <si>
    <t>3 стеклянных полки + 12 держателей</t>
  </si>
  <si>
    <t>стекло прозрачное 6 мм</t>
  </si>
  <si>
    <t>Зеркало в металлической раме KVADEN, 55x200, спец.зказ</t>
  </si>
  <si>
    <t>KVADEN</t>
  </si>
  <si>
    <t>Avazerkala</t>
  </si>
  <si>
    <t>ШТ.</t>
  </si>
  <si>
    <t>Сascate</t>
  </si>
  <si>
    <t>См.Коммерческое предложение № 1030 от 11 апреля 2022</t>
  </si>
  <si>
    <t>См. КП</t>
  </si>
  <si>
    <t>Общая стоимость. См. Коммерческое предложение № 1030 от 11 апреля 2022 (1).Доставка не включена.</t>
  </si>
  <si>
    <t>Все помещения+потолок</t>
  </si>
  <si>
    <t>Технический свет</t>
  </si>
  <si>
    <t>Общая сумма. Ск КП. Проект № 47010</t>
  </si>
  <si>
    <t>Покраска стен, тип  1</t>
  </si>
  <si>
    <t>Покраска стен, тип  2</t>
  </si>
  <si>
    <t>Прихожая</t>
  </si>
  <si>
    <t>https://www.italonceramica.ru/ru/kollektsii/sharm-evo-flor-prodzhekt/</t>
  </si>
  <si>
    <t>Italon</t>
  </si>
  <si>
    <t>Шарм Эво Флор Проджект,Натуральный,  80Х80</t>
  </si>
  <si>
    <t>Прихожая, Кухня, Гостиная, Спальня</t>
  </si>
  <si>
    <t xml:space="preserve">
Доска Берт (sanded) #110886</t>
  </si>
  <si>
    <t>Инженерная Доска дуб Берт (sanded) 110886 (finexfloors.ru)</t>
  </si>
  <si>
    <t>2800x150x16, под покраску</t>
  </si>
  <si>
    <t>Все помещения (кроме санузла)</t>
  </si>
  <si>
    <t>Шарм Эво Флор Проджект,Натуральный,  60x120</t>
  </si>
  <si>
    <t>Шарм Эво Флор Проджект,Люкс,  120x278</t>
  </si>
  <si>
    <t>Молдинг (кессон)</t>
  </si>
  <si>
    <t>3 д панель</t>
  </si>
  <si>
    <t>W110 HILL</t>
  </si>
  <si>
    <t>д 200 x в 25 x ш 1,6 см,TIKB Tikkurilan Beige</t>
  </si>
  <si>
    <t>Поддон искуственный камень тип 1</t>
  </si>
  <si>
    <t>Столешнишница и раковина искуственный камень тип 1</t>
  </si>
  <si>
    <t>Балкон</t>
  </si>
  <si>
    <t>Столешница кухня + столешница осров  искуственный камень тип 2</t>
  </si>
  <si>
    <t>Столешница  тумба ТV тип 2</t>
  </si>
  <si>
    <t xml:space="preserve">Grohe </t>
  </si>
  <si>
    <t>Grohtherm 34732000</t>
  </si>
  <si>
    <t>хром</t>
  </si>
  <si>
    <t>Набор для комплектации душа GROHE Grohtherm (34732000) — купить в интернет-магазине ОНЛАЙН ТРЕЙД.РУ (onlinetrade.ru)</t>
  </si>
  <si>
    <t>Панель смыва для унитаза GROHE Skate Cosmopolitan, размер S, хром (37535000)</t>
  </si>
  <si>
    <t>Панель смыва для унитаза GROHE Skate Cosmopolitan, размер S, хром (37535000) купить в интернет магазине GROHE</t>
  </si>
  <si>
    <t>Набор для гигиенического душа GROHE Tempesta-F Trigger Spary 30 с угловым вентилем, хром (27514001)</t>
  </si>
  <si>
    <t>3355720E</t>
  </si>
  <si>
    <t>Смеситель для раковины GROHE Eurostyle Cosmopolitan с цепочкой и ограничением расхода воды, хром,Eurostyle Cosmopolitan</t>
  </si>
  <si>
    <t>Смеситель для раковины Grohe Eurostyle Cosmopolitan 3355720E</t>
  </si>
  <si>
    <r>
      <t> </t>
    </r>
    <r>
      <rPr>
        <sz val="10"/>
        <color rgb="FF112038"/>
        <rFont val="Arial"/>
        <family val="2"/>
        <charset val="204"/>
      </rPr>
      <t>65807000</t>
    </r>
  </si>
  <si>
    <t>Донный клапан для раковины GROHE, хром (65807000)</t>
  </si>
  <si>
    <t>Артикул: 13100006</t>
  </si>
  <si>
    <t>CONFLUO PREMIUM LINE 850</t>
  </si>
  <si>
    <t>под заказ</t>
  </si>
  <si>
    <t>см.КП</t>
  </si>
  <si>
    <t>https://promo.domsteklom.com/page6586073.html</t>
  </si>
  <si>
    <t>Bijout D120</t>
  </si>
  <si>
    <t>Длина	120 см
Ширина	40 см
Высота	36 см
Степень пылевлагозащиты	IP20</t>
  </si>
  <si>
    <t>https://gem-lamp.ru/product/podvesnaja-ljustra-bijout-d120/?utm_source=yandex_shop_feed&amp;utm_medium=cpc</t>
  </si>
  <si>
    <t>Odeon Light</t>
  </si>
  <si>
    <t>Бра Odeon Light Fillini 4335/18WG, 100x1.6</t>
  </si>
  <si>
    <t>Fillini 4335/18WG</t>
  </si>
  <si>
    <t>https://novotech-shop.ru/nastennye/bra/bra-odeon-light-fillini-4335-18wg/</t>
  </si>
  <si>
    <t>Артикул:
fannar01</t>
  </si>
  <si>
    <t>Материал	Металл, Хрусталь
Цвет Корпуса	Латунь
Размеры	(Диаметр × Высота)
Плафон	Ø 10 × 45 см
Потолочное крепление	Ø 10 × 2,5 см
Длина подвеса	200 см
Тип источника	LED матрица
Цветовая температура	Трехцветный свет
Мощность	3W</t>
  </si>
  <si>
    <t>FANNAR — купить в Lampatron.ru</t>
  </si>
  <si>
    <t>Спакльня</t>
  </si>
  <si>
    <t>Артикул:
floral01
№ товара:
5371</t>
  </si>
  <si>
    <t>Lampatron  FLORAL</t>
  </si>
  <si>
    <t xml:space="preserve">	Lampatron FANNAR</t>
  </si>
  <si>
    <t xml:space="preserve">
Материал	Металл, Стекло
Цвет корпуса	Латунь
Размеры	(Диаметр × Высота)
Плафон	Ø 11,5 × 22 см
Потолочное крепление	Ø 10 см
Длина подвеса	120 см
Тип источника	LED матрица
Цветовая температура	Трехцветный свет
Мощность	6W</t>
  </si>
  <si>
    <t>https://www.lampatron.ru/cat/item/design-lamps-floral/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</si>
</sst>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000000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scheme val="minor"/>
    </font>
    <font>
      <b/>
      <i/>
      <sz val="14"/>
      <color theme="1"/>
      <name val="Calibri"/>
      <scheme val="minor"/>
    </font>
    <font>
      <b/>
      <i/>
      <sz val="12"/>
      <color theme="1"/>
      <name val="Calibri"/>
      <scheme val="minor"/>
    </font>
    <font>
      <b/>
      <sz val="18"/>
      <color theme="1"/>
      <name val="Calibri"/>
      <scheme val="minor"/>
    </font>
    <font>
      <sz val="11"/>
      <color indexed="2"/>
      <name val="Calibri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scheme val="minor"/>
    </font>
    <font>
      <sz val="10"/>
      <color rgb="FF112038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B3"/>
        <bgColor rgb="FFFFFFB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6"/>
        <bgColor indexed="26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0" tint="-0.14999847407452621"/>
      </patternFill>
    </fill>
    <fill>
      <patternFill patternType="solid">
        <fgColor theme="9" tint="0.39997558519241921"/>
        <bgColor theme="9" tint="0.79998168889431442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24">
    <xf numFmtId="0" fontId="0" fillId="0" borderId="0" xfId="0"/>
    <xf numFmtId="0" fontId="9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0" fillId="2" borderId="4" xfId="0" applyFont="1" applyFill="1" applyBorder="1" applyAlignment="1">
      <alignment wrapText="1"/>
    </xf>
    <xf numFmtId="0" fontId="10" fillId="2" borderId="8" xfId="0" applyFont="1" applyFill="1" applyBorder="1" applyAlignment="1">
      <alignment wrapText="1"/>
    </xf>
    <xf numFmtId="0" fontId="10" fillId="2" borderId="12" xfId="0" applyFont="1" applyFill="1" applyBorder="1" applyAlignment="1">
      <alignment wrapText="1"/>
    </xf>
    <xf numFmtId="0" fontId="10" fillId="4" borderId="17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164" fontId="0" fillId="6" borderId="23" xfId="0" applyNumberFormat="1" applyFill="1" applyBorder="1" applyAlignment="1">
      <alignment horizontal="center" vertical="center" wrapText="1"/>
    </xf>
    <xf numFmtId="164" fontId="0" fillId="6" borderId="22" xfId="0" applyNumberForma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164" fontId="0" fillId="7" borderId="24" xfId="0" applyNumberFormat="1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164" fontId="0" fillId="8" borderId="28" xfId="0" applyNumberFormat="1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164" fontId="0" fillId="8" borderId="24" xfId="0" applyNumberFormat="1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0" fillId="9" borderId="23" xfId="0" applyFill="1" applyBorder="1" applyAlignment="1">
      <alignment horizontal="center" vertical="center"/>
    </xf>
    <xf numFmtId="164" fontId="0" fillId="9" borderId="24" xfId="0" applyNumberFormat="1" applyFill="1" applyBorder="1" applyAlignment="1">
      <alignment horizontal="center" vertical="center"/>
    </xf>
    <xf numFmtId="0" fontId="0" fillId="10" borderId="22" xfId="0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164" fontId="0" fillId="10" borderId="24" xfId="0" applyNumberForma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center" vertical="center"/>
    </xf>
    <xf numFmtId="164" fontId="13" fillId="7" borderId="24" xfId="0" applyNumberFormat="1" applyFont="1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 wrapText="1"/>
    </xf>
    <xf numFmtId="0" fontId="8" fillId="9" borderId="22" xfId="0" applyFont="1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164" fontId="0" fillId="6" borderId="27" xfId="0" applyNumberFormat="1" applyFill="1" applyBorder="1" applyAlignment="1">
      <alignment horizontal="center" vertical="center" wrapText="1"/>
    </xf>
    <xf numFmtId="164" fontId="0" fillId="6" borderId="28" xfId="0" applyNumberForma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164" fontId="7" fillId="6" borderId="28" xfId="0" applyNumberFormat="1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164" fontId="0" fillId="6" borderId="26" xfId="0" applyNumberFormat="1" applyFill="1" applyBorder="1" applyAlignment="1">
      <alignment horizontal="center" vertical="center" wrapText="1"/>
    </xf>
    <xf numFmtId="164" fontId="0" fillId="6" borderId="29" xfId="0" applyNumberFormat="1" applyFill="1" applyBorder="1" applyAlignment="1">
      <alignment horizontal="center" vertical="center" wrapText="1"/>
    </xf>
    <xf numFmtId="164" fontId="7" fillId="6" borderId="24" xfId="0" applyNumberFormat="1" applyFont="1" applyFill="1" applyBorder="1" applyAlignment="1">
      <alignment horizontal="center" vertical="center" wrapText="1"/>
    </xf>
    <xf numFmtId="164" fontId="0" fillId="6" borderId="30" xfId="0" applyNumberForma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/>
    </xf>
    <xf numFmtId="0" fontId="7" fillId="9" borderId="22" xfId="0" applyFont="1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0" fontId="9" fillId="12" borderId="21" xfId="0" applyFont="1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/>
    </xf>
    <xf numFmtId="0" fontId="0" fillId="13" borderId="22" xfId="0" applyFill="1" applyBorder="1" applyAlignment="1">
      <alignment horizontal="center" vertical="center" wrapText="1"/>
    </xf>
    <xf numFmtId="0" fontId="0" fillId="13" borderId="23" xfId="0" applyFill="1" applyBorder="1" applyAlignment="1">
      <alignment horizontal="center" vertical="center"/>
    </xf>
    <xf numFmtId="164" fontId="0" fillId="13" borderId="24" xfId="0" applyNumberFormat="1" applyFill="1" applyBorder="1" applyAlignment="1">
      <alignment horizontal="center" vertical="center"/>
    </xf>
    <xf numFmtId="0" fontId="0" fillId="11" borderId="0" xfId="0" applyFill="1"/>
    <xf numFmtId="0" fontId="14" fillId="12" borderId="21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/>
    </xf>
    <xf numFmtId="0" fontId="8" fillId="13" borderId="22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/>
    </xf>
    <xf numFmtId="0" fontId="5" fillId="13" borderId="22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/>
    </xf>
    <xf numFmtId="0" fontId="5" fillId="13" borderId="22" xfId="0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 wrapText="1"/>
    </xf>
    <xf numFmtId="0" fontId="4" fillId="8" borderId="26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164" fontId="4" fillId="6" borderId="28" xfId="0" applyNumberFormat="1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/>
    </xf>
    <xf numFmtId="164" fontId="4" fillId="9" borderId="24" xfId="0" applyNumberFormat="1" applyFont="1" applyFill="1" applyBorder="1" applyAlignment="1">
      <alignment horizontal="center" vertical="center" wrapText="1"/>
    </xf>
    <xf numFmtId="164" fontId="4" fillId="6" borderId="24" xfId="0" applyNumberFormat="1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/>
    </xf>
    <xf numFmtId="164" fontId="4" fillId="7" borderId="20" xfId="0" applyNumberFormat="1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 wrapText="1"/>
    </xf>
    <xf numFmtId="164" fontId="3" fillId="7" borderId="24" xfId="0" applyNumberFormat="1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 wrapText="1"/>
    </xf>
    <xf numFmtId="164" fontId="3" fillId="6" borderId="28" xfId="0" applyNumberFormat="1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/>
    </xf>
    <xf numFmtId="0" fontId="3" fillId="9" borderId="22" xfId="0" applyFont="1" applyFill="1" applyBorder="1" applyAlignment="1">
      <alignment horizontal="center" vertical="center" wrapText="1"/>
    </xf>
    <xf numFmtId="164" fontId="3" fillId="9" borderId="24" xfId="0" applyNumberFormat="1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vertical="center"/>
    </xf>
    <xf numFmtId="0" fontId="3" fillId="8" borderId="26" xfId="0" applyFont="1" applyFill="1" applyBorder="1" applyAlignment="1">
      <alignment horizontal="center" vertical="center"/>
    </xf>
    <xf numFmtId="164" fontId="3" fillId="8" borderId="28" xfId="0" applyNumberFormat="1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7" fillId="0" borderId="0" xfId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17" fillId="0" borderId="0" xfId="1"/>
    <xf numFmtId="165" fontId="2" fillId="6" borderId="22" xfId="0" applyNumberFormat="1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7" borderId="22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/>
    </xf>
    <xf numFmtId="0" fontId="1" fillId="8" borderId="22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7" fillId="0" borderId="0" xfId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394622</xdr:colOff>
      <xdr:row>63</xdr:row>
      <xdr:rowOff>119062</xdr:rowOff>
    </xdr:from>
    <xdr:ext cx="1679487" cy="1168731"/>
    <xdr:pic>
      <xdr:nvPicPr>
        <xdr:cNvPr id="3" name="Рисунок 2">
          <a:extLst>
            <a:ext uri="{FF2B5EF4-FFF2-40B4-BE49-F238E27FC236}">
              <a16:creationId xmlns:a16="http://schemas.microsoft.com/office/drawing/2014/main" id="{65CC4918-B3FE-4CDB-BE05-0307D083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2990185" y="35325843"/>
          <a:ext cx="1679487" cy="1168731"/>
        </a:xfrm>
        <a:prstGeom prst="rect">
          <a:avLst/>
        </a:prstGeom>
      </xdr:spPr>
    </xdr:pic>
    <xdr:clientData/>
  </xdr:oneCellAnchor>
  <xdr:twoCellAnchor editAs="oneCell">
    <xdr:from>
      <xdr:col>2</xdr:col>
      <xdr:colOff>270102</xdr:colOff>
      <xdr:row>60</xdr:row>
      <xdr:rowOff>59531</xdr:rowOff>
    </xdr:from>
    <xdr:to>
      <xdr:col>2</xdr:col>
      <xdr:colOff>1985617</xdr:colOff>
      <xdr:row>60</xdr:row>
      <xdr:rowOff>1297531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20B34B2-DDD1-478C-9CEE-3A50F3432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5665" y="28598812"/>
          <a:ext cx="1715515" cy="1238000"/>
        </a:xfrm>
        <a:prstGeom prst="rect">
          <a:avLst/>
        </a:prstGeom>
      </xdr:spPr>
    </xdr:pic>
    <xdr:clientData/>
  </xdr:twoCellAnchor>
  <xdr:oneCellAnchor>
    <xdr:from>
      <xdr:col>2</xdr:col>
      <xdr:colOff>776125</xdr:colOff>
      <xdr:row>8</xdr:row>
      <xdr:rowOff>267323</xdr:rowOff>
    </xdr:from>
    <xdr:ext cx="1166812" cy="1071563"/>
    <xdr:pic>
      <xdr:nvPicPr>
        <xdr:cNvPr id="64" name="Рисунок 63">
          <a:extLst>
            <a:ext uri="{FF2B5EF4-FFF2-40B4-BE49-F238E27FC236}">
              <a16:creationId xmlns:a16="http://schemas.microsoft.com/office/drawing/2014/main" id="{5F59159C-E806-4DC7-9362-BFD471C7B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78731" y="4748098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692538</xdr:colOff>
      <xdr:row>64</xdr:row>
      <xdr:rowOff>140072</xdr:rowOff>
    </xdr:from>
    <xdr:to>
      <xdr:col>2</xdr:col>
      <xdr:colOff>1736912</xdr:colOff>
      <xdr:row>64</xdr:row>
      <xdr:rowOff>1841842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3E4EC94-A3F3-4C5A-88D3-EC049C018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97906" y="153674668"/>
          <a:ext cx="1044374" cy="1701770"/>
        </a:xfrm>
        <a:prstGeom prst="rect">
          <a:avLst/>
        </a:prstGeom>
      </xdr:spPr>
    </xdr:pic>
    <xdr:clientData/>
  </xdr:twoCellAnchor>
  <xdr:twoCellAnchor editAs="oneCell">
    <xdr:from>
      <xdr:col>2</xdr:col>
      <xdr:colOff>392205</xdr:colOff>
      <xdr:row>65</xdr:row>
      <xdr:rowOff>82770</xdr:rowOff>
    </xdr:from>
    <xdr:to>
      <xdr:col>2</xdr:col>
      <xdr:colOff>1059866</xdr:colOff>
      <xdr:row>65</xdr:row>
      <xdr:rowOff>1213242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C3812AC1-6923-438D-9026-807DB3BF9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97573" y="155592402"/>
          <a:ext cx="667661" cy="1130472"/>
        </a:xfrm>
        <a:prstGeom prst="rect">
          <a:avLst/>
        </a:prstGeom>
      </xdr:spPr>
    </xdr:pic>
    <xdr:clientData/>
  </xdr:twoCellAnchor>
  <xdr:twoCellAnchor editAs="oneCell">
    <xdr:from>
      <xdr:col>2</xdr:col>
      <xdr:colOff>1316691</xdr:colOff>
      <xdr:row>65</xdr:row>
      <xdr:rowOff>210110</xdr:rowOff>
    </xdr:from>
    <xdr:to>
      <xdr:col>2</xdr:col>
      <xdr:colOff>2135739</xdr:colOff>
      <xdr:row>65</xdr:row>
      <xdr:rowOff>1114872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7F5A471F-3758-4283-A4C8-82996F3A8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22059" y="155719742"/>
          <a:ext cx="819048" cy="9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140072</xdr:colOff>
      <xdr:row>67</xdr:row>
      <xdr:rowOff>497693</xdr:rowOff>
    </xdr:from>
    <xdr:to>
      <xdr:col>2</xdr:col>
      <xdr:colOff>2351833</xdr:colOff>
      <xdr:row>67</xdr:row>
      <xdr:rowOff>1862978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266F15A-8B72-4ED1-B0F2-DB416E1A1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45440" y="154270414"/>
          <a:ext cx="2211761" cy="136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444405</xdr:colOff>
      <xdr:row>69</xdr:row>
      <xdr:rowOff>70036</xdr:rowOff>
    </xdr:from>
    <xdr:to>
      <xdr:col>2</xdr:col>
      <xdr:colOff>2033551</xdr:colOff>
      <xdr:row>69</xdr:row>
      <xdr:rowOff>2570693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8990E8C-EA8A-436B-A9B5-E2A692E41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49773" y="158283087"/>
          <a:ext cx="1589146" cy="2500657"/>
        </a:xfrm>
        <a:prstGeom prst="rect">
          <a:avLst/>
        </a:prstGeom>
      </xdr:spPr>
    </xdr:pic>
    <xdr:clientData/>
  </xdr:twoCellAnchor>
  <xdr:twoCellAnchor editAs="oneCell">
    <xdr:from>
      <xdr:col>2</xdr:col>
      <xdr:colOff>362228</xdr:colOff>
      <xdr:row>68</xdr:row>
      <xdr:rowOff>140075</xdr:rowOff>
    </xdr:from>
    <xdr:to>
      <xdr:col>2</xdr:col>
      <xdr:colOff>1988598</xdr:colOff>
      <xdr:row>68</xdr:row>
      <xdr:rowOff>2213154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81F5E32B-7D25-486C-A3BE-61650A706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67596" y="156111950"/>
          <a:ext cx="1626370" cy="2073079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112058</xdr:colOff>
      <xdr:row>71</xdr:row>
      <xdr:rowOff>510751</xdr:rowOff>
    </xdr:from>
    <xdr:to>
      <xdr:col>2</xdr:col>
      <xdr:colOff>2426692</xdr:colOff>
      <xdr:row>71</xdr:row>
      <xdr:rowOff>2011690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15E9B124-EC1C-43E6-BF3D-5806BE122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17426" y="164186670"/>
          <a:ext cx="2314634" cy="1500939"/>
        </a:xfrm>
        <a:prstGeom prst="rect">
          <a:avLst/>
        </a:prstGeom>
      </xdr:spPr>
    </xdr:pic>
    <xdr:clientData/>
  </xdr:twoCellAnchor>
  <xdr:twoCellAnchor editAs="oneCell">
    <xdr:from>
      <xdr:col>2</xdr:col>
      <xdr:colOff>126068</xdr:colOff>
      <xdr:row>70</xdr:row>
      <xdr:rowOff>616325</xdr:rowOff>
    </xdr:from>
    <xdr:to>
      <xdr:col>2</xdr:col>
      <xdr:colOff>2455125</xdr:colOff>
      <xdr:row>70</xdr:row>
      <xdr:rowOff>1470772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87C2E7B8-63F6-4012-80CD-0BACDEDDF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731436" y="161560810"/>
          <a:ext cx="2329057" cy="854447"/>
        </a:xfrm>
        <a:prstGeom prst="rect">
          <a:avLst/>
        </a:prstGeom>
      </xdr:spPr>
    </xdr:pic>
    <xdr:clientData/>
  </xdr:twoCellAnchor>
  <xdr:twoCellAnchor editAs="oneCell">
    <xdr:from>
      <xdr:col>2</xdr:col>
      <xdr:colOff>490258</xdr:colOff>
      <xdr:row>78</xdr:row>
      <xdr:rowOff>154435</xdr:rowOff>
    </xdr:from>
    <xdr:to>
      <xdr:col>2</xdr:col>
      <xdr:colOff>2099047</xdr:colOff>
      <xdr:row>78</xdr:row>
      <xdr:rowOff>2358883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415CD05C-B3AD-4E6F-A3A9-1FCCF7495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95626" y="171282266"/>
          <a:ext cx="1608789" cy="2204448"/>
        </a:xfrm>
        <a:prstGeom prst="rect">
          <a:avLst/>
        </a:prstGeom>
      </xdr:spPr>
    </xdr:pic>
    <xdr:clientData/>
  </xdr:twoCellAnchor>
  <xdr:twoCellAnchor editAs="oneCell">
    <xdr:from>
      <xdr:col>2</xdr:col>
      <xdr:colOff>266141</xdr:colOff>
      <xdr:row>73</xdr:row>
      <xdr:rowOff>98050</xdr:rowOff>
    </xdr:from>
    <xdr:to>
      <xdr:col>2</xdr:col>
      <xdr:colOff>2227172</xdr:colOff>
      <xdr:row>73</xdr:row>
      <xdr:rowOff>1778933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D1A4BC82-8C4B-4C57-88DE-F57D97ED3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871509" y="166505403"/>
          <a:ext cx="1961031" cy="1680883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140073</xdr:colOff>
      <xdr:row>85</xdr:row>
      <xdr:rowOff>476250</xdr:rowOff>
    </xdr:from>
    <xdr:to>
      <xdr:col>2</xdr:col>
      <xdr:colOff>2475037</xdr:colOff>
      <xdr:row>85</xdr:row>
      <xdr:rowOff>1568823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74F99343-8D29-489B-9138-F02110153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745441" y="180484743"/>
          <a:ext cx="2334964" cy="1092573"/>
        </a:xfrm>
        <a:prstGeom prst="rect">
          <a:avLst/>
        </a:prstGeom>
      </xdr:spPr>
    </xdr:pic>
    <xdr:clientData/>
  </xdr:twoCellAnchor>
  <xdr:twoCellAnchor editAs="oneCell">
    <xdr:from>
      <xdr:col>2</xdr:col>
      <xdr:colOff>406214</xdr:colOff>
      <xdr:row>87</xdr:row>
      <xdr:rowOff>56029</xdr:rowOff>
    </xdr:from>
    <xdr:to>
      <xdr:col>2</xdr:col>
      <xdr:colOff>2157263</xdr:colOff>
      <xdr:row>87</xdr:row>
      <xdr:rowOff>2521322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6C02F912-A19D-4046-849C-9DCF834C6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011582" y="184658933"/>
          <a:ext cx="1751049" cy="2465293"/>
        </a:xfrm>
        <a:prstGeom prst="rect">
          <a:avLst/>
        </a:prstGeom>
      </xdr:spPr>
    </xdr:pic>
    <xdr:clientData/>
  </xdr:twoCellAnchor>
  <xdr:twoCellAnchor editAs="oneCell">
    <xdr:from>
      <xdr:col>2</xdr:col>
      <xdr:colOff>719066</xdr:colOff>
      <xdr:row>86</xdr:row>
      <xdr:rowOff>112059</xdr:rowOff>
    </xdr:from>
    <xdr:to>
      <xdr:col>2</xdr:col>
      <xdr:colOff>2020132</xdr:colOff>
      <xdr:row>86</xdr:row>
      <xdr:rowOff>2414356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1C8247A2-3B05-4E05-937B-5B62BE497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324434" y="182109596"/>
          <a:ext cx="1301066" cy="2302297"/>
        </a:xfrm>
        <a:prstGeom prst="rect">
          <a:avLst/>
        </a:prstGeom>
      </xdr:spPr>
    </xdr:pic>
    <xdr:clientData/>
  </xdr:twoCellAnchor>
  <xdr:twoCellAnchor editAs="oneCell">
    <xdr:from>
      <xdr:col>2</xdr:col>
      <xdr:colOff>42023</xdr:colOff>
      <xdr:row>80</xdr:row>
      <xdr:rowOff>70037</xdr:rowOff>
    </xdr:from>
    <xdr:to>
      <xdr:col>2</xdr:col>
      <xdr:colOff>2437279</xdr:colOff>
      <xdr:row>80</xdr:row>
      <xdr:rowOff>1491398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8097102A-6702-469B-BF23-E0010A66A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647391" y="174475588"/>
          <a:ext cx="2395256" cy="1421361"/>
        </a:xfrm>
        <a:prstGeom prst="rect">
          <a:avLst/>
        </a:prstGeom>
      </xdr:spPr>
    </xdr:pic>
    <xdr:clientData/>
  </xdr:twoCellAnchor>
  <xdr:twoCellAnchor editAs="oneCell">
    <xdr:from>
      <xdr:col>2</xdr:col>
      <xdr:colOff>107132</xdr:colOff>
      <xdr:row>82</xdr:row>
      <xdr:rowOff>308161</xdr:rowOff>
    </xdr:from>
    <xdr:to>
      <xdr:col>2</xdr:col>
      <xdr:colOff>2394799</xdr:colOff>
      <xdr:row>82</xdr:row>
      <xdr:rowOff>2227168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B8006914-3D9C-4E44-BB90-174F23C23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712500" y="176366580"/>
          <a:ext cx="2287667" cy="1919007"/>
        </a:xfrm>
        <a:prstGeom prst="rect">
          <a:avLst/>
        </a:prstGeom>
      </xdr:spPr>
    </xdr:pic>
    <xdr:clientData/>
  </xdr:twoCellAnchor>
  <xdr:twoCellAnchor editAs="oneCell">
    <xdr:from>
      <xdr:col>2</xdr:col>
      <xdr:colOff>70038</xdr:colOff>
      <xdr:row>88</xdr:row>
      <xdr:rowOff>574302</xdr:rowOff>
    </xdr:from>
    <xdr:to>
      <xdr:col>2</xdr:col>
      <xdr:colOff>2365666</xdr:colOff>
      <xdr:row>88</xdr:row>
      <xdr:rowOff>2518790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8630B8F2-B375-4FA9-BC51-FC4486D50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675406" y="187908640"/>
          <a:ext cx="2295628" cy="1944488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224118</xdr:colOff>
      <xdr:row>92</xdr:row>
      <xdr:rowOff>266140</xdr:rowOff>
    </xdr:from>
    <xdr:to>
      <xdr:col>2</xdr:col>
      <xdr:colOff>2241177</xdr:colOff>
      <xdr:row>92</xdr:row>
      <xdr:rowOff>2515045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B92A379C-B1DA-4C43-AF05-D0582AC5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829486" y="203078603"/>
          <a:ext cx="2017059" cy="2248905"/>
        </a:xfrm>
        <a:prstGeom prst="rect">
          <a:avLst/>
        </a:prstGeom>
      </xdr:spPr>
    </xdr:pic>
    <xdr:clientData/>
  </xdr:twoCellAnchor>
  <xdr:twoCellAnchor editAs="oneCell">
    <xdr:from>
      <xdr:col>2</xdr:col>
      <xdr:colOff>459328</xdr:colOff>
      <xdr:row>90</xdr:row>
      <xdr:rowOff>182095</xdr:rowOff>
    </xdr:from>
    <xdr:to>
      <xdr:col>2</xdr:col>
      <xdr:colOff>2129118</xdr:colOff>
      <xdr:row>90</xdr:row>
      <xdr:rowOff>2352278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489122D9-AEA7-4B65-8D9C-9CEFCD52B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064696" y="197769816"/>
          <a:ext cx="1669790" cy="2170183"/>
        </a:xfrm>
        <a:prstGeom prst="rect">
          <a:avLst/>
        </a:prstGeom>
      </xdr:spPr>
    </xdr:pic>
    <xdr:clientData/>
  </xdr:twoCellAnchor>
  <xdr:twoCellAnchor editAs="oneCell">
    <xdr:from>
      <xdr:col>2</xdr:col>
      <xdr:colOff>138185</xdr:colOff>
      <xdr:row>93</xdr:row>
      <xdr:rowOff>476248</xdr:rowOff>
    </xdr:from>
    <xdr:to>
      <xdr:col>2</xdr:col>
      <xdr:colOff>2402413</xdr:colOff>
      <xdr:row>93</xdr:row>
      <xdr:rowOff>1708897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395DC529-1F88-4394-9094-CF42BFD05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743553" y="200010991"/>
          <a:ext cx="2264228" cy="1232649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336176</xdr:colOff>
      <xdr:row>94</xdr:row>
      <xdr:rowOff>334789</xdr:rowOff>
    </xdr:from>
    <xdr:to>
      <xdr:col>2</xdr:col>
      <xdr:colOff>2217139</xdr:colOff>
      <xdr:row>94</xdr:row>
      <xdr:rowOff>2300041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EAE8B242-2C3E-40EA-A2D0-C25934352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941544" y="202600965"/>
          <a:ext cx="1880963" cy="1965252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112059</xdr:colOff>
      <xdr:row>72</xdr:row>
      <xdr:rowOff>504265</xdr:rowOff>
    </xdr:from>
    <xdr:to>
      <xdr:col>2</xdr:col>
      <xdr:colOff>2337309</xdr:colOff>
      <xdr:row>72</xdr:row>
      <xdr:rowOff>1848971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0803DB5-9859-49F3-8DDD-9E57B8C3A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717427" y="173158897"/>
          <a:ext cx="2225250" cy="1344706"/>
        </a:xfrm>
        <a:prstGeom prst="rect">
          <a:avLst/>
        </a:prstGeom>
      </xdr:spPr>
    </xdr:pic>
    <xdr:clientData/>
  </xdr:twoCellAnchor>
  <xdr:twoCellAnchor editAs="oneCell">
    <xdr:from>
      <xdr:col>2</xdr:col>
      <xdr:colOff>237396</xdr:colOff>
      <xdr:row>53</xdr:row>
      <xdr:rowOff>98051</xdr:rowOff>
    </xdr:from>
    <xdr:to>
      <xdr:col>2</xdr:col>
      <xdr:colOff>2373358</xdr:colOff>
      <xdr:row>53</xdr:row>
      <xdr:rowOff>1544319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4957B932-6A56-4AED-8204-0F10C1A58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842764" y="151363455"/>
          <a:ext cx="2135962" cy="1446268"/>
        </a:xfrm>
        <a:prstGeom prst="rect">
          <a:avLst/>
        </a:prstGeom>
      </xdr:spPr>
    </xdr:pic>
    <xdr:clientData/>
  </xdr:twoCellAnchor>
  <xdr:twoCellAnchor editAs="oneCell">
    <xdr:from>
      <xdr:col>2</xdr:col>
      <xdr:colOff>420718</xdr:colOff>
      <xdr:row>54</xdr:row>
      <xdr:rowOff>154081</xdr:rowOff>
    </xdr:from>
    <xdr:to>
      <xdr:col>2</xdr:col>
      <xdr:colOff>2093157</xdr:colOff>
      <xdr:row>54</xdr:row>
      <xdr:rowOff>1428751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1CB4FF5A-83C5-4E61-A144-4C97A5949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026086" y="153030331"/>
          <a:ext cx="1672439" cy="1274670"/>
        </a:xfrm>
        <a:prstGeom prst="rect">
          <a:avLst/>
        </a:prstGeom>
      </xdr:spPr>
    </xdr:pic>
    <xdr:clientData/>
  </xdr:twoCellAnchor>
  <xdr:twoCellAnchor editAs="oneCell">
    <xdr:from>
      <xdr:col>2</xdr:col>
      <xdr:colOff>831303</xdr:colOff>
      <xdr:row>55</xdr:row>
      <xdr:rowOff>154080</xdr:rowOff>
    </xdr:from>
    <xdr:to>
      <xdr:col>2</xdr:col>
      <xdr:colOff>1568825</xdr:colOff>
      <xdr:row>55</xdr:row>
      <xdr:rowOff>2148944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13E8E6C-CFCF-445F-B56D-FB7A453CD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436671" y="154613161"/>
          <a:ext cx="737522" cy="1994864"/>
        </a:xfrm>
        <a:prstGeom prst="rect">
          <a:avLst/>
        </a:prstGeom>
      </xdr:spPr>
    </xdr:pic>
    <xdr:clientData/>
  </xdr:twoCellAnchor>
  <xdr:twoCellAnchor editAs="oneCell">
    <xdr:from>
      <xdr:col>2</xdr:col>
      <xdr:colOff>355650</xdr:colOff>
      <xdr:row>56</xdr:row>
      <xdr:rowOff>224117</xdr:rowOff>
    </xdr:from>
    <xdr:to>
      <xdr:col>2</xdr:col>
      <xdr:colOff>2262621</xdr:colOff>
      <xdr:row>56</xdr:row>
      <xdr:rowOff>2281638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6A6389C4-799B-478D-BD86-A084143EA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961018" y="156910367"/>
          <a:ext cx="1906971" cy="2057521"/>
        </a:xfrm>
        <a:prstGeom prst="rect">
          <a:avLst/>
        </a:prstGeom>
      </xdr:spPr>
    </xdr:pic>
    <xdr:clientData/>
  </xdr:twoCellAnchor>
  <xdr:twoCellAnchor editAs="oneCell">
    <xdr:from>
      <xdr:col>2</xdr:col>
      <xdr:colOff>676217</xdr:colOff>
      <xdr:row>57</xdr:row>
      <xdr:rowOff>252133</xdr:rowOff>
    </xdr:from>
    <xdr:to>
      <xdr:col>2</xdr:col>
      <xdr:colOff>1514842</xdr:colOff>
      <xdr:row>57</xdr:row>
      <xdr:rowOff>2353873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995C3999-3703-4458-B284-1E60E7680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281585" y="159417684"/>
          <a:ext cx="838625" cy="2101740"/>
        </a:xfrm>
        <a:prstGeom prst="rect">
          <a:avLst/>
        </a:prstGeom>
      </xdr:spPr>
    </xdr:pic>
    <xdr:clientData/>
  </xdr:twoCellAnchor>
  <xdr:twoCellAnchor editAs="oneCell">
    <xdr:from>
      <xdr:col>2</xdr:col>
      <xdr:colOff>735064</xdr:colOff>
      <xdr:row>58</xdr:row>
      <xdr:rowOff>182095</xdr:rowOff>
    </xdr:from>
    <xdr:to>
      <xdr:col>2</xdr:col>
      <xdr:colOff>1643135</xdr:colOff>
      <xdr:row>58</xdr:row>
      <xdr:rowOff>2457491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E1334095-BD16-4528-8C8F-9287D4036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340432" y="161826948"/>
          <a:ext cx="908071" cy="2275396"/>
        </a:xfrm>
        <a:prstGeom prst="rect">
          <a:avLst/>
        </a:prstGeom>
      </xdr:spPr>
    </xdr:pic>
    <xdr:clientData/>
  </xdr:twoCellAnchor>
  <xdr:oneCellAnchor>
    <xdr:from>
      <xdr:col>2</xdr:col>
      <xdr:colOff>682217</xdr:colOff>
      <xdr:row>7</xdr:row>
      <xdr:rowOff>106337</xdr:rowOff>
    </xdr:from>
    <xdr:ext cx="1166812" cy="1071563"/>
    <xdr:pic>
      <xdr:nvPicPr>
        <xdr:cNvPr id="90" name="Рисунок 89">
          <a:extLst>
            <a:ext uri="{FF2B5EF4-FFF2-40B4-BE49-F238E27FC236}">
              <a16:creationId xmlns:a16="http://schemas.microsoft.com/office/drawing/2014/main" id="{F98A553F-2C2A-4DF3-BE3D-671FD1D60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4823" y="3648027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645210</xdr:colOff>
      <xdr:row>95</xdr:row>
      <xdr:rowOff>80495</xdr:rowOff>
    </xdr:from>
    <xdr:to>
      <xdr:col>2</xdr:col>
      <xdr:colOff>1876397</xdr:colOff>
      <xdr:row>95</xdr:row>
      <xdr:rowOff>3514860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30E2DA9F-A09C-4F67-A628-B1BA0FCF1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247816" y="232222185"/>
          <a:ext cx="1231187" cy="3434365"/>
        </a:xfrm>
        <a:prstGeom prst="rect">
          <a:avLst/>
        </a:prstGeom>
      </xdr:spPr>
    </xdr:pic>
    <xdr:clientData/>
  </xdr:twoCellAnchor>
  <xdr:twoCellAnchor editAs="oneCell">
    <xdr:from>
      <xdr:col>2</xdr:col>
      <xdr:colOff>659274</xdr:colOff>
      <xdr:row>36</xdr:row>
      <xdr:rowOff>174401</xdr:rowOff>
    </xdr:from>
    <xdr:to>
      <xdr:col>2</xdr:col>
      <xdr:colOff>1804064</xdr:colOff>
      <xdr:row>36</xdr:row>
      <xdr:rowOff>1676937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F35E097F-6567-4700-A993-D7CA31CA4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261880" y="137549049"/>
          <a:ext cx="1144790" cy="1502536"/>
        </a:xfrm>
        <a:prstGeom prst="rect">
          <a:avLst/>
        </a:prstGeom>
      </xdr:spPr>
    </xdr:pic>
    <xdr:clientData/>
  </xdr:twoCellAnchor>
  <xdr:twoCellAnchor editAs="oneCell">
    <xdr:from>
      <xdr:col>2</xdr:col>
      <xdr:colOff>535057</xdr:colOff>
      <xdr:row>41</xdr:row>
      <xdr:rowOff>53662</xdr:rowOff>
    </xdr:from>
    <xdr:to>
      <xdr:col>2</xdr:col>
      <xdr:colOff>1931831</xdr:colOff>
      <xdr:row>41</xdr:row>
      <xdr:rowOff>2450708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57723C9-E3FD-42FC-A454-38FEF8525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137663" y="142418873"/>
          <a:ext cx="1396774" cy="2397046"/>
        </a:xfrm>
        <a:prstGeom prst="rect">
          <a:avLst/>
        </a:prstGeom>
      </xdr:spPr>
    </xdr:pic>
    <xdr:clientData/>
  </xdr:twoCellAnchor>
  <xdr:twoCellAnchor editAs="oneCell">
    <xdr:from>
      <xdr:col>2</xdr:col>
      <xdr:colOff>364981</xdr:colOff>
      <xdr:row>40</xdr:row>
      <xdr:rowOff>120740</xdr:rowOff>
    </xdr:from>
    <xdr:to>
      <xdr:col>2</xdr:col>
      <xdr:colOff>2146478</xdr:colOff>
      <xdr:row>40</xdr:row>
      <xdr:rowOff>1827760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5F77EB7B-B749-42A7-96A5-AE14A05B1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967587" y="142727430"/>
          <a:ext cx="1781497" cy="170702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641019</xdr:colOff>
      <xdr:row>81</xdr:row>
      <xdr:rowOff>174401</xdr:rowOff>
    </xdr:from>
    <xdr:to>
      <xdr:col>2</xdr:col>
      <xdr:colOff>1797675</xdr:colOff>
      <xdr:row>81</xdr:row>
      <xdr:rowOff>2959241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54B3C7CF-5136-47CE-AF5A-CBE328BF1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243625" y="241076408"/>
          <a:ext cx="1156656" cy="2784840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344270</xdr:colOff>
      <xdr:row>96</xdr:row>
      <xdr:rowOff>93908</xdr:rowOff>
    </xdr:from>
    <xdr:to>
      <xdr:col>2</xdr:col>
      <xdr:colOff>2275558</xdr:colOff>
      <xdr:row>96</xdr:row>
      <xdr:rowOff>2790422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249D98DD-A0EF-4B26-B9F9-5D18DDB7C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946876" y="278572711"/>
          <a:ext cx="1931288" cy="2696514"/>
        </a:xfrm>
        <a:prstGeom prst="rect">
          <a:avLst/>
        </a:prstGeom>
      </xdr:spPr>
    </xdr:pic>
    <xdr:clientData/>
  </xdr:twoCellAnchor>
  <xdr:oneCellAnchor>
    <xdr:from>
      <xdr:col>2</xdr:col>
      <xdr:colOff>678657</xdr:colOff>
      <xdr:row>9</xdr:row>
      <xdr:rowOff>369094</xdr:rowOff>
    </xdr:from>
    <xdr:ext cx="1166812" cy="1071563"/>
    <xdr:pic>
      <xdr:nvPicPr>
        <xdr:cNvPr id="44" name="Рисунок 43">
          <a:extLst>
            <a:ext uri="{FF2B5EF4-FFF2-40B4-BE49-F238E27FC236}">
              <a16:creationId xmlns:a16="http://schemas.microsoft.com/office/drawing/2014/main" id="{A609E216-3AF1-438D-BC58-8D5C566FA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2157" y="13465969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678657</xdr:colOff>
      <xdr:row>10</xdr:row>
      <xdr:rowOff>369094</xdr:rowOff>
    </xdr:from>
    <xdr:ext cx="1166812" cy="1071563"/>
    <xdr:pic>
      <xdr:nvPicPr>
        <xdr:cNvPr id="52" name="Рисунок 51">
          <a:extLst>
            <a:ext uri="{FF2B5EF4-FFF2-40B4-BE49-F238E27FC236}">
              <a16:creationId xmlns:a16="http://schemas.microsoft.com/office/drawing/2014/main" id="{07005A94-87DF-4C95-A6A5-9586FF0EC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2157" y="16926719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238125</xdr:colOff>
      <xdr:row>11</xdr:row>
      <xdr:rowOff>99680</xdr:rowOff>
    </xdr:from>
    <xdr:to>
      <xdr:col>2</xdr:col>
      <xdr:colOff>2314268</xdr:colOff>
      <xdr:row>11</xdr:row>
      <xdr:rowOff>2199964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168B52E5-3718-F19B-B221-A1387B6EC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841625" y="20118055"/>
          <a:ext cx="2076143" cy="2100284"/>
        </a:xfrm>
        <a:prstGeom prst="rect">
          <a:avLst/>
        </a:prstGeom>
      </xdr:spPr>
    </xdr:pic>
    <xdr:clientData/>
  </xdr:twoCellAnchor>
  <xdr:twoCellAnchor editAs="oneCell">
    <xdr:from>
      <xdr:col>2</xdr:col>
      <xdr:colOff>178881</xdr:colOff>
      <xdr:row>12</xdr:row>
      <xdr:rowOff>206375</xdr:rowOff>
    </xdr:from>
    <xdr:to>
      <xdr:col>2</xdr:col>
      <xdr:colOff>2364881</xdr:colOff>
      <xdr:row>12</xdr:row>
      <xdr:rowOff>2387107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FA8A2FCB-6090-9F93-B83D-366D1F760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782381" y="22637750"/>
          <a:ext cx="2186000" cy="2180732"/>
        </a:xfrm>
        <a:prstGeom prst="rect">
          <a:avLst/>
        </a:prstGeom>
      </xdr:spPr>
    </xdr:pic>
    <xdr:clientData/>
  </xdr:twoCellAnchor>
  <xdr:oneCellAnchor>
    <xdr:from>
      <xdr:col>2</xdr:col>
      <xdr:colOff>645541</xdr:colOff>
      <xdr:row>13</xdr:row>
      <xdr:rowOff>147570</xdr:rowOff>
    </xdr:from>
    <xdr:ext cx="1195528" cy="2008486"/>
    <xdr:pic>
      <xdr:nvPicPr>
        <xdr:cNvPr id="107" name="Рисунок 106">
          <a:extLst>
            <a:ext uri="{FF2B5EF4-FFF2-40B4-BE49-F238E27FC236}">
              <a16:creationId xmlns:a16="http://schemas.microsoft.com/office/drawing/2014/main" id="{5A29F73E-349B-41C8-92E1-B0851FD02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249041" y="128623945"/>
          <a:ext cx="1195528" cy="2008486"/>
        </a:xfrm>
        <a:prstGeom prst="rect">
          <a:avLst/>
        </a:prstGeom>
      </xdr:spPr>
    </xdr:pic>
    <xdr:clientData/>
  </xdr:oneCellAnchor>
  <xdr:oneCellAnchor>
    <xdr:from>
      <xdr:col>2</xdr:col>
      <xdr:colOff>238125</xdr:colOff>
      <xdr:row>14</xdr:row>
      <xdr:rowOff>99680</xdr:rowOff>
    </xdr:from>
    <xdr:ext cx="2076143" cy="2100284"/>
    <xdr:pic>
      <xdr:nvPicPr>
        <xdr:cNvPr id="114" name="Рисунок 113">
          <a:extLst>
            <a:ext uri="{FF2B5EF4-FFF2-40B4-BE49-F238E27FC236}">
              <a16:creationId xmlns:a16="http://schemas.microsoft.com/office/drawing/2014/main" id="{2A504296-8650-480A-A061-14344EF30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841625" y="20118055"/>
          <a:ext cx="2076143" cy="2100284"/>
        </a:xfrm>
        <a:prstGeom prst="rect">
          <a:avLst/>
        </a:prstGeom>
      </xdr:spPr>
    </xdr:pic>
    <xdr:clientData/>
  </xdr:oneCellAnchor>
  <xdr:oneCellAnchor>
    <xdr:from>
      <xdr:col>2</xdr:col>
      <xdr:colOff>416719</xdr:colOff>
      <xdr:row>16</xdr:row>
      <xdr:rowOff>392906</xdr:rowOff>
    </xdr:from>
    <xdr:ext cx="1583531" cy="1618878"/>
    <xdr:pic>
      <xdr:nvPicPr>
        <xdr:cNvPr id="115" name="Рисунок 114">
          <a:extLst>
            <a:ext uri="{FF2B5EF4-FFF2-40B4-BE49-F238E27FC236}">
              <a16:creationId xmlns:a16="http://schemas.microsoft.com/office/drawing/2014/main" id="{0FC359EC-EAB5-4D29-B4FF-EF152D562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020219" y="30412531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238125</xdr:colOff>
      <xdr:row>17</xdr:row>
      <xdr:rowOff>99680</xdr:rowOff>
    </xdr:from>
    <xdr:ext cx="2076143" cy="2100284"/>
    <xdr:pic>
      <xdr:nvPicPr>
        <xdr:cNvPr id="124" name="Рисунок 123">
          <a:extLst>
            <a:ext uri="{FF2B5EF4-FFF2-40B4-BE49-F238E27FC236}">
              <a16:creationId xmlns:a16="http://schemas.microsoft.com/office/drawing/2014/main" id="{0B80ECF6-14CB-4A56-8D83-CA6EA3B75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841625" y="27626930"/>
          <a:ext cx="2076143" cy="2100284"/>
        </a:xfrm>
        <a:prstGeom prst="rect">
          <a:avLst/>
        </a:prstGeom>
      </xdr:spPr>
    </xdr:pic>
    <xdr:clientData/>
  </xdr:oneCellAnchor>
  <xdr:oneCellAnchor>
    <xdr:from>
      <xdr:col>2</xdr:col>
      <xdr:colOff>488154</xdr:colOff>
      <xdr:row>21</xdr:row>
      <xdr:rowOff>110212</xdr:rowOff>
    </xdr:from>
    <xdr:ext cx="1364193" cy="1456368"/>
    <xdr:pic>
      <xdr:nvPicPr>
        <xdr:cNvPr id="125" name="Рисунок 124">
          <a:extLst>
            <a:ext uri="{FF2B5EF4-FFF2-40B4-BE49-F238E27FC236}">
              <a16:creationId xmlns:a16="http://schemas.microsoft.com/office/drawing/2014/main" id="{C1D3B70E-043A-42BF-820B-C931EE438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091654" y="13207087"/>
          <a:ext cx="1364193" cy="1456368"/>
        </a:xfrm>
        <a:prstGeom prst="rect">
          <a:avLst/>
        </a:prstGeom>
      </xdr:spPr>
    </xdr:pic>
    <xdr:clientData/>
  </xdr:oneCellAnchor>
  <xdr:oneCellAnchor>
    <xdr:from>
      <xdr:col>2</xdr:col>
      <xdr:colOff>547687</xdr:colOff>
      <xdr:row>22</xdr:row>
      <xdr:rowOff>182922</xdr:rowOff>
    </xdr:from>
    <xdr:ext cx="1340422" cy="1462279"/>
    <xdr:pic>
      <xdr:nvPicPr>
        <xdr:cNvPr id="126" name="Рисунок 125">
          <a:extLst>
            <a:ext uri="{FF2B5EF4-FFF2-40B4-BE49-F238E27FC236}">
              <a16:creationId xmlns:a16="http://schemas.microsoft.com/office/drawing/2014/main" id="{ADF4FCD3-DFAF-4A89-9749-F5C4E5889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151187" y="15010172"/>
          <a:ext cx="1340422" cy="1462279"/>
        </a:xfrm>
        <a:prstGeom prst="rect">
          <a:avLst/>
        </a:prstGeom>
      </xdr:spPr>
    </xdr:pic>
    <xdr:clientData/>
  </xdr:oneCellAnchor>
  <xdr:oneCellAnchor>
    <xdr:from>
      <xdr:col>2</xdr:col>
      <xdr:colOff>273844</xdr:colOff>
      <xdr:row>20</xdr:row>
      <xdr:rowOff>59531</xdr:rowOff>
    </xdr:from>
    <xdr:ext cx="1583531" cy="1618878"/>
    <xdr:pic>
      <xdr:nvPicPr>
        <xdr:cNvPr id="127" name="Рисунок 126">
          <a:extLst>
            <a:ext uri="{FF2B5EF4-FFF2-40B4-BE49-F238E27FC236}">
              <a16:creationId xmlns:a16="http://schemas.microsoft.com/office/drawing/2014/main" id="{74970449-79EE-4E52-9A28-0A1393E7C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877344" y="11426031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381001</xdr:colOff>
      <xdr:row>23</xdr:row>
      <xdr:rowOff>119063</xdr:rowOff>
    </xdr:from>
    <xdr:ext cx="1533333" cy="1847619"/>
    <xdr:pic>
      <xdr:nvPicPr>
        <xdr:cNvPr id="128" name="Рисунок 127">
          <a:extLst>
            <a:ext uri="{FF2B5EF4-FFF2-40B4-BE49-F238E27FC236}">
              <a16:creationId xmlns:a16="http://schemas.microsoft.com/office/drawing/2014/main" id="{FDA348D1-C5D5-436D-8226-C5911E1B9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984501" y="64238188"/>
          <a:ext cx="1533333" cy="1847619"/>
        </a:xfrm>
        <a:prstGeom prst="rect">
          <a:avLst/>
        </a:prstGeom>
      </xdr:spPr>
    </xdr:pic>
    <xdr:clientData/>
  </xdr:oneCellAnchor>
  <xdr:oneCellAnchor>
    <xdr:from>
      <xdr:col>2</xdr:col>
      <xdr:colOff>416719</xdr:colOff>
      <xdr:row>24</xdr:row>
      <xdr:rowOff>154781</xdr:rowOff>
    </xdr:from>
    <xdr:ext cx="1361905" cy="1609524"/>
    <xdr:pic>
      <xdr:nvPicPr>
        <xdr:cNvPr id="129" name="Рисунок 128">
          <a:extLst>
            <a:ext uri="{FF2B5EF4-FFF2-40B4-BE49-F238E27FC236}">
              <a16:creationId xmlns:a16="http://schemas.microsoft.com/office/drawing/2014/main" id="{6C4E349D-DAD1-46CF-B4B8-3DB8C5D14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020219" y="66337656"/>
          <a:ext cx="1361905" cy="1609524"/>
        </a:xfrm>
        <a:prstGeom prst="rect">
          <a:avLst/>
        </a:prstGeom>
      </xdr:spPr>
    </xdr:pic>
    <xdr:clientData/>
  </xdr:oneCellAnchor>
  <xdr:twoCellAnchor editAs="oneCell">
    <xdr:from>
      <xdr:col>2</xdr:col>
      <xdr:colOff>201123</xdr:colOff>
      <xdr:row>25</xdr:row>
      <xdr:rowOff>317499</xdr:rowOff>
    </xdr:from>
    <xdr:to>
      <xdr:col>2</xdr:col>
      <xdr:colOff>2206071</xdr:colOff>
      <xdr:row>25</xdr:row>
      <xdr:rowOff>2037874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B17FA3D1-A9B1-55BD-9D29-7EA27FECA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804623" y="47053499"/>
          <a:ext cx="2004948" cy="1720375"/>
        </a:xfrm>
        <a:prstGeom prst="rect">
          <a:avLst/>
        </a:prstGeom>
      </xdr:spPr>
    </xdr:pic>
    <xdr:clientData/>
  </xdr:twoCellAnchor>
  <xdr:oneCellAnchor>
    <xdr:from>
      <xdr:col>2</xdr:col>
      <xdr:colOff>222250</xdr:colOff>
      <xdr:row>26</xdr:row>
      <xdr:rowOff>147305</xdr:rowOff>
    </xdr:from>
    <xdr:ext cx="2076143" cy="2100284"/>
    <xdr:pic>
      <xdr:nvPicPr>
        <xdr:cNvPr id="131" name="Рисунок 130">
          <a:extLst>
            <a:ext uri="{FF2B5EF4-FFF2-40B4-BE49-F238E27FC236}">
              <a16:creationId xmlns:a16="http://schemas.microsoft.com/office/drawing/2014/main" id="{26863DBA-EDAC-4A20-846B-BBC74824D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825750" y="49089930"/>
          <a:ext cx="2076143" cy="2100284"/>
        </a:xfrm>
        <a:prstGeom prst="rect">
          <a:avLst/>
        </a:prstGeom>
      </xdr:spPr>
    </xdr:pic>
    <xdr:clientData/>
  </xdr:oneCellAnchor>
  <xdr:oneCellAnchor>
    <xdr:from>
      <xdr:col>2</xdr:col>
      <xdr:colOff>238125</xdr:colOff>
      <xdr:row>30</xdr:row>
      <xdr:rowOff>99680</xdr:rowOff>
    </xdr:from>
    <xdr:ext cx="2076143" cy="2100284"/>
    <xdr:pic>
      <xdr:nvPicPr>
        <xdr:cNvPr id="133" name="Рисунок 132">
          <a:extLst>
            <a:ext uri="{FF2B5EF4-FFF2-40B4-BE49-F238E27FC236}">
              <a16:creationId xmlns:a16="http://schemas.microsoft.com/office/drawing/2014/main" id="{9979A30E-5309-40E0-A331-0AD836505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841625" y="53693680"/>
          <a:ext cx="2076143" cy="2100284"/>
        </a:xfrm>
        <a:prstGeom prst="rect">
          <a:avLst/>
        </a:prstGeom>
      </xdr:spPr>
    </xdr:pic>
    <xdr:clientData/>
  </xdr:oneCellAnchor>
  <xdr:oneCellAnchor>
    <xdr:from>
      <xdr:col>2</xdr:col>
      <xdr:colOff>317500</xdr:colOff>
      <xdr:row>33</xdr:row>
      <xdr:rowOff>274305</xdr:rowOff>
    </xdr:from>
    <xdr:ext cx="2076143" cy="2100284"/>
    <xdr:pic>
      <xdr:nvPicPr>
        <xdr:cNvPr id="134" name="Рисунок 133">
          <a:extLst>
            <a:ext uri="{FF2B5EF4-FFF2-40B4-BE49-F238E27FC236}">
              <a16:creationId xmlns:a16="http://schemas.microsoft.com/office/drawing/2014/main" id="{28FD337D-0168-4407-A98D-2E05F5AB6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921000" y="63790180"/>
          <a:ext cx="2076143" cy="2100284"/>
        </a:xfrm>
        <a:prstGeom prst="rect">
          <a:avLst/>
        </a:prstGeom>
      </xdr:spPr>
    </xdr:pic>
    <xdr:clientData/>
  </xdr:oneCellAnchor>
  <xdr:twoCellAnchor editAs="oneCell">
    <xdr:from>
      <xdr:col>2</xdr:col>
      <xdr:colOff>165280</xdr:colOff>
      <xdr:row>39</xdr:row>
      <xdr:rowOff>238124</xdr:rowOff>
    </xdr:from>
    <xdr:to>
      <xdr:col>2</xdr:col>
      <xdr:colOff>2319856</xdr:colOff>
      <xdr:row>39</xdr:row>
      <xdr:rowOff>2222500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AF583565-9A22-68B4-91DE-E8BE603CF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768780" y="68389499"/>
          <a:ext cx="2154576" cy="1984376"/>
        </a:xfrm>
        <a:prstGeom prst="rect">
          <a:avLst/>
        </a:prstGeom>
      </xdr:spPr>
    </xdr:pic>
    <xdr:clientData/>
  </xdr:twoCellAnchor>
  <xdr:twoCellAnchor editAs="oneCell">
    <xdr:from>
      <xdr:col>2</xdr:col>
      <xdr:colOff>495954</xdr:colOff>
      <xdr:row>42</xdr:row>
      <xdr:rowOff>206375</xdr:rowOff>
    </xdr:from>
    <xdr:to>
      <xdr:col>2</xdr:col>
      <xdr:colOff>2037934</xdr:colOff>
      <xdr:row>42</xdr:row>
      <xdr:rowOff>1964851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593BC5FD-F55C-F531-E485-76EE09315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099454" y="74533125"/>
          <a:ext cx="1541980" cy="1758476"/>
        </a:xfrm>
        <a:prstGeom prst="rect">
          <a:avLst/>
        </a:prstGeom>
      </xdr:spPr>
    </xdr:pic>
    <xdr:clientData/>
  </xdr:twoCellAnchor>
  <xdr:twoCellAnchor editAs="oneCell">
    <xdr:from>
      <xdr:col>2</xdr:col>
      <xdr:colOff>533869</xdr:colOff>
      <xdr:row>44</xdr:row>
      <xdr:rowOff>190500</xdr:rowOff>
    </xdr:from>
    <xdr:to>
      <xdr:col>2</xdr:col>
      <xdr:colOff>2143124</xdr:colOff>
      <xdr:row>44</xdr:row>
      <xdr:rowOff>2362994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187EED8E-A6DA-1D93-E52E-98712806F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137369" y="80533875"/>
          <a:ext cx="1609255" cy="2172494"/>
        </a:xfrm>
        <a:prstGeom prst="rect">
          <a:avLst/>
        </a:prstGeom>
      </xdr:spPr>
    </xdr:pic>
    <xdr:clientData/>
  </xdr:twoCellAnchor>
  <xdr:twoCellAnchor editAs="oneCell">
    <xdr:from>
      <xdr:col>2</xdr:col>
      <xdr:colOff>587375</xdr:colOff>
      <xdr:row>37</xdr:row>
      <xdr:rowOff>222251</xdr:rowOff>
    </xdr:from>
    <xdr:to>
      <xdr:col>2</xdr:col>
      <xdr:colOff>2095500</xdr:colOff>
      <xdr:row>37</xdr:row>
      <xdr:rowOff>1964395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354900E0-3319-E61C-3FD2-56EEC9C5B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190875" y="64500126"/>
          <a:ext cx="1508125" cy="1742144"/>
        </a:xfrm>
        <a:prstGeom prst="rect">
          <a:avLst/>
        </a:prstGeom>
      </xdr:spPr>
    </xdr:pic>
    <xdr:clientData/>
  </xdr:twoCellAnchor>
  <xdr:twoCellAnchor editAs="oneCell">
    <xdr:from>
      <xdr:col>2</xdr:col>
      <xdr:colOff>470564</xdr:colOff>
      <xdr:row>38</xdr:row>
      <xdr:rowOff>111124</xdr:rowOff>
    </xdr:from>
    <xdr:to>
      <xdr:col>2</xdr:col>
      <xdr:colOff>1837963</xdr:colOff>
      <xdr:row>38</xdr:row>
      <xdr:rowOff>1812475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393A8F5-6AB5-B715-9A7B-1AC52F726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074064" y="66468624"/>
          <a:ext cx="1367399" cy="1701351"/>
        </a:xfrm>
        <a:prstGeom prst="rect">
          <a:avLst/>
        </a:prstGeom>
      </xdr:spPr>
    </xdr:pic>
    <xdr:clientData/>
  </xdr:twoCellAnchor>
  <xdr:twoCellAnchor editAs="oneCell">
    <xdr:from>
      <xdr:col>2</xdr:col>
      <xdr:colOff>492125</xdr:colOff>
      <xdr:row>45</xdr:row>
      <xdr:rowOff>158750</xdr:rowOff>
    </xdr:from>
    <xdr:to>
      <xdr:col>2</xdr:col>
      <xdr:colOff>1930220</xdr:colOff>
      <xdr:row>45</xdr:row>
      <xdr:rowOff>1387321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3B6496E-C436-CFBC-50E0-76628A737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095625" y="80279875"/>
          <a:ext cx="1438095" cy="12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209498</xdr:colOff>
      <xdr:row>49</xdr:row>
      <xdr:rowOff>254000</xdr:rowOff>
    </xdr:from>
    <xdr:to>
      <xdr:col>2</xdr:col>
      <xdr:colOff>2330011</xdr:colOff>
      <xdr:row>49</xdr:row>
      <xdr:rowOff>1688804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BAF4E83-9411-1F33-E072-C1394A4D5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812998" y="85248750"/>
          <a:ext cx="2120513" cy="1434804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714374</xdr:colOff>
      <xdr:row>50</xdr:row>
      <xdr:rowOff>169270</xdr:rowOff>
    </xdr:from>
    <xdr:to>
      <xdr:col>2</xdr:col>
      <xdr:colOff>1571625</xdr:colOff>
      <xdr:row>50</xdr:row>
      <xdr:rowOff>2751352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AF1F669-0F0A-107F-1097-954AFA534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317874" y="87164270"/>
          <a:ext cx="857251" cy="2582082"/>
        </a:xfrm>
        <a:prstGeom prst="rect">
          <a:avLst/>
        </a:prstGeom>
      </xdr:spPr>
    </xdr:pic>
    <xdr:clientData/>
  </xdr:twoCellAnchor>
  <xdr:twoCellAnchor editAs="oneCell">
    <xdr:from>
      <xdr:col>2</xdr:col>
      <xdr:colOff>670732</xdr:colOff>
      <xdr:row>48</xdr:row>
      <xdr:rowOff>95250</xdr:rowOff>
    </xdr:from>
    <xdr:to>
      <xdr:col>2</xdr:col>
      <xdr:colOff>1635126</xdr:colOff>
      <xdr:row>48</xdr:row>
      <xdr:rowOff>2793698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7DFABF46-0836-4359-8D91-1DA844073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274232" y="85090000"/>
          <a:ext cx="964394" cy="2698448"/>
        </a:xfrm>
        <a:prstGeom prst="rect">
          <a:avLst/>
        </a:prstGeom>
      </xdr:spPr>
    </xdr:pic>
    <xdr:clientData/>
  </xdr:twoCellAnchor>
  <xdr:twoCellAnchor editAs="oneCell">
    <xdr:from>
      <xdr:col>2</xdr:col>
      <xdr:colOff>564687</xdr:colOff>
      <xdr:row>51</xdr:row>
      <xdr:rowOff>206375</xdr:rowOff>
    </xdr:from>
    <xdr:to>
      <xdr:col>2</xdr:col>
      <xdr:colOff>1780851</xdr:colOff>
      <xdr:row>51</xdr:row>
      <xdr:rowOff>2383845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132354D-72DD-23FD-B50A-807396624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168187" y="93091000"/>
          <a:ext cx="1216164" cy="2177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mo.domsteklom.com/page6586073.htm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italonceramica.ru/ru/kollektsii/sharm-evo-flor-prodzhekt/" TargetMode="External"/><Relationship Id="rId7" Type="http://schemas.openxmlformats.org/officeDocument/2006/relationships/hyperlink" Target="https://grohe.org.ru/catalog/vannaya152/smesitel-dlya-rakoviny-grohe-eurostyle-cosmopolitan-s-tsepochkoy-i-ogranicheniem-raskhoda-vody-khrom/?ysclid=l8ll6armlx666661022" TargetMode="External"/><Relationship Id="rId12" Type="http://schemas.openxmlformats.org/officeDocument/2006/relationships/hyperlink" Target="https://www.lampatron.ru/cat/item/design-lamps-floral/" TargetMode="External"/><Relationship Id="rId2" Type="http://schemas.openxmlformats.org/officeDocument/2006/relationships/hyperlink" Target="https://sanok.ru/pestan" TargetMode="External"/><Relationship Id="rId1" Type="http://schemas.openxmlformats.org/officeDocument/2006/relationships/hyperlink" Target="https://el43.ru/catalog/lyustry/lyustry-podvesnye/ilamp/" TargetMode="External"/><Relationship Id="rId6" Type="http://schemas.openxmlformats.org/officeDocument/2006/relationships/hyperlink" Target="https://shop.grohe.ru/wc/paneli-smiva/panel-smyva-dlja-unitaza-grohe-skate-cosmopolitan-razmer-s-hrom.html" TargetMode="External"/><Relationship Id="rId11" Type="http://schemas.openxmlformats.org/officeDocument/2006/relationships/hyperlink" Target="https://www.lampatron.ru/cat/item/design-lamps-fannar/" TargetMode="External"/><Relationship Id="rId5" Type="http://schemas.openxmlformats.org/officeDocument/2006/relationships/hyperlink" Target="https://www.onlinetrade.ru/catalogue/smesiteli_vstraivaemye-c5232/grohe/nabor_dlya_komplektatsii_dusha_grohe_grohtherm_34732000-1635178.html?utm_referrer=https%3A%2F%2Fyandex.ru%2Fproducts%2Fsearch%3Ftext%3D%25D0%259D%25D0%25B0%25D0%25B1%25D0%25BE%25D1%2580%2520%25D0%25B4%25D0%25BB%25D1%258F%2520%25D0%25BA%25D0%25BE%25D0%25BC%25D0%25BF%25D0%25BB%25D0%25B5%25D0%25BA%25D1%2582%25D0%25B0%25D1%2586%25D0%25B8%25D0%25B8%2520%25D0%25B4%25D1%2583%25D1%2588%25D0%25B0%252C%2520GROHE" TargetMode="External"/><Relationship Id="rId10" Type="http://schemas.openxmlformats.org/officeDocument/2006/relationships/hyperlink" Target="https://novotech-shop.ru/nastennye/bra/bra-odeon-light-fillini-4335-18wg/" TargetMode="External"/><Relationship Id="rId4" Type="http://schemas.openxmlformats.org/officeDocument/2006/relationships/hyperlink" Target="https://finexfloors.ru/catalog/inzhenernaya_doska/inzhenernaya_doska_bert_sanded/110886" TargetMode="External"/><Relationship Id="rId9" Type="http://schemas.openxmlformats.org/officeDocument/2006/relationships/hyperlink" Target="https://gem-lamp.ru/product/podvesnaja-ljustra-bijout-d120/?utm_source=yandex_shop_feed&amp;utm_medium=cpc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"/>
    <pageSetUpPr fitToPage="1"/>
  </sheetPr>
  <dimension ref="A1:Q132"/>
  <sheetViews>
    <sheetView tabSelected="1" zoomScale="60" zoomScaleNormal="60" workbookViewId="0">
      <pane xSplit="1" ySplit="6" topLeftCell="B51" activePane="bottomRight" state="frozen"/>
      <selection activeCell="F9" sqref="F9"/>
      <selection pane="topRight"/>
      <selection pane="bottomLeft"/>
      <selection pane="bottomRight" activeCell="C53" sqref="C53"/>
    </sheetView>
  </sheetViews>
  <sheetFormatPr defaultRowHeight="18.75" outlineLevelRow="1" x14ac:dyDescent="0.3"/>
  <cols>
    <col min="1" max="1" width="3.28515625" bestFit="1" customWidth="1"/>
    <col min="2" max="2" width="35.7109375" style="1" bestFit="1" customWidth="1"/>
    <col min="3" max="3" width="38.42578125" customWidth="1"/>
    <col min="4" max="4" width="38.28515625" bestFit="1" customWidth="1"/>
    <col min="5" max="5" width="34.140625" bestFit="1" customWidth="1"/>
    <col min="6" max="6" width="33.7109375" customWidth="1"/>
    <col min="7" max="7" width="91.5703125" bestFit="1" customWidth="1"/>
    <col min="8" max="8" width="17.42578125" customWidth="1"/>
    <col min="9" max="9" width="19.5703125" bestFit="1" customWidth="1"/>
    <col min="10" max="10" width="23.140625" bestFit="1" customWidth="1"/>
    <col min="11" max="11" width="26.5703125" bestFit="1" customWidth="1"/>
    <col min="12" max="12" width="41.7109375" bestFit="1" customWidth="1"/>
    <col min="14" max="14" width="34.5703125" style="92" customWidth="1"/>
  </cols>
  <sheetData>
    <row r="1" spans="1:17" ht="54.75" customHeight="1" thickBot="1" x14ac:dyDescent="0.35"/>
    <row r="2" spans="1:17" ht="29.25" customHeight="1" thickBot="1" x14ac:dyDescent="0.35">
      <c r="A2" s="2"/>
      <c r="B2" s="104" t="s">
        <v>0</v>
      </c>
      <c r="C2" s="105"/>
      <c r="D2" s="105"/>
      <c r="E2" s="105"/>
      <c r="F2" s="106"/>
      <c r="G2" s="107"/>
      <c r="H2" s="107"/>
      <c r="I2" s="107"/>
      <c r="J2" s="107"/>
      <c r="K2" s="107"/>
      <c r="L2" s="107"/>
      <c r="M2" s="2"/>
      <c r="N2" s="93"/>
      <c r="O2" s="2"/>
      <c r="P2" s="2"/>
      <c r="Q2" s="2"/>
    </row>
    <row r="3" spans="1:17" ht="29.25" customHeight="1" x14ac:dyDescent="0.3">
      <c r="A3" s="2"/>
      <c r="B3" s="3" t="s">
        <v>1</v>
      </c>
      <c r="C3" s="109"/>
      <c r="D3" s="110"/>
      <c r="E3" s="110"/>
      <c r="F3" s="111"/>
      <c r="G3" s="107"/>
      <c r="H3" s="107"/>
      <c r="I3" s="107"/>
      <c r="J3" s="107"/>
      <c r="K3" s="107"/>
      <c r="L3" s="107"/>
      <c r="M3" s="2"/>
      <c r="N3" s="93"/>
      <c r="O3" s="2"/>
      <c r="P3" s="2"/>
      <c r="Q3" s="2"/>
    </row>
    <row r="4" spans="1:17" ht="29.25" customHeight="1" x14ac:dyDescent="0.3">
      <c r="A4" s="2"/>
      <c r="B4" s="4" t="s">
        <v>2</v>
      </c>
      <c r="C4" s="112"/>
      <c r="D4" s="113"/>
      <c r="E4" s="113"/>
      <c r="F4" s="114"/>
      <c r="G4" s="107"/>
      <c r="H4" s="107"/>
      <c r="I4" s="107"/>
      <c r="J4" s="107"/>
      <c r="K4" s="107"/>
      <c r="L4" s="107"/>
      <c r="M4" s="2"/>
      <c r="N4" s="93"/>
      <c r="O4" s="2"/>
      <c r="P4" s="2"/>
      <c r="Q4" s="2"/>
    </row>
    <row r="5" spans="1:17" ht="29.25" customHeight="1" thickBot="1" x14ac:dyDescent="0.35">
      <c r="A5" s="2"/>
      <c r="B5" s="5" t="s">
        <v>3</v>
      </c>
      <c r="C5" s="115"/>
      <c r="D5" s="116"/>
      <c r="E5" s="116"/>
      <c r="F5" s="117"/>
      <c r="G5" s="108"/>
      <c r="H5" s="108"/>
      <c r="I5" s="108"/>
      <c r="J5" s="108"/>
      <c r="K5" s="108"/>
      <c r="L5" s="108"/>
      <c r="M5" s="2"/>
      <c r="N5" s="93"/>
      <c r="O5" s="2"/>
      <c r="P5" s="2"/>
      <c r="Q5" s="2"/>
    </row>
    <row r="6" spans="1:17" ht="48" thickBot="1" x14ac:dyDescent="0.3">
      <c r="A6" s="2"/>
      <c r="B6" s="6" t="s">
        <v>4</v>
      </c>
      <c r="C6" s="7" t="s">
        <v>5</v>
      </c>
      <c r="D6" s="8" t="s">
        <v>6</v>
      </c>
      <c r="E6" s="8" t="s">
        <v>38</v>
      </c>
      <c r="F6" s="8" t="s">
        <v>43</v>
      </c>
      <c r="G6" s="8" t="s">
        <v>7</v>
      </c>
      <c r="H6" s="39" t="s">
        <v>55</v>
      </c>
      <c r="I6" s="8" t="s">
        <v>8</v>
      </c>
      <c r="J6" s="8" t="s">
        <v>9</v>
      </c>
      <c r="K6" s="8" t="s">
        <v>10</v>
      </c>
      <c r="L6" s="8" t="s">
        <v>46</v>
      </c>
      <c r="M6" s="2"/>
      <c r="N6" s="93"/>
      <c r="O6" s="2"/>
      <c r="P6" s="2"/>
      <c r="Q6" s="2"/>
    </row>
    <row r="7" spans="1:17" ht="28.5" customHeight="1" thickBot="1" x14ac:dyDescent="0.3">
      <c r="A7" s="2"/>
      <c r="B7" s="101" t="s">
        <v>11</v>
      </c>
      <c r="C7" s="102"/>
      <c r="D7" s="102"/>
      <c r="E7" s="102"/>
      <c r="F7" s="102"/>
      <c r="G7" s="102"/>
      <c r="H7" s="102"/>
      <c r="I7" s="102"/>
      <c r="J7" s="102"/>
      <c r="K7" s="102"/>
      <c r="L7" s="103"/>
      <c r="M7" s="2"/>
      <c r="N7" s="93"/>
      <c r="O7" s="2"/>
      <c r="P7" s="2"/>
      <c r="Q7" s="2"/>
    </row>
    <row r="8" spans="1:17" ht="103.5" customHeight="1" x14ac:dyDescent="0.25">
      <c r="A8" s="2"/>
      <c r="B8" s="36" t="s">
        <v>189</v>
      </c>
      <c r="C8" s="31"/>
      <c r="D8" s="87" t="s">
        <v>230</v>
      </c>
      <c r="E8" s="68"/>
      <c r="F8" s="68"/>
      <c r="G8" s="87" t="s">
        <v>228</v>
      </c>
      <c r="H8" s="68" t="s">
        <v>68</v>
      </c>
      <c r="I8" s="31">
        <v>1</v>
      </c>
      <c r="J8" s="32">
        <v>79237</v>
      </c>
      <c r="K8" s="41">
        <f>I8*J8</f>
        <v>79237</v>
      </c>
      <c r="L8" s="69" t="s">
        <v>194</v>
      </c>
      <c r="M8" s="2"/>
      <c r="N8" s="93"/>
      <c r="O8" s="2"/>
      <c r="P8" s="2"/>
      <c r="Q8" s="2"/>
    </row>
    <row r="9" spans="1:17" ht="136.5" customHeight="1" outlineLevel="1" thickBot="1" x14ac:dyDescent="0.3">
      <c r="A9" s="2"/>
      <c r="B9" s="36" t="s">
        <v>88</v>
      </c>
      <c r="C9" s="31"/>
      <c r="D9" s="34" t="s">
        <v>89</v>
      </c>
      <c r="E9" s="68"/>
      <c r="F9" s="68"/>
      <c r="G9" s="91" t="s">
        <v>181</v>
      </c>
      <c r="H9" s="34" t="s">
        <v>70</v>
      </c>
      <c r="I9" s="31">
        <v>0</v>
      </c>
      <c r="J9" s="32">
        <v>0</v>
      </c>
      <c r="K9" s="12">
        <v>0</v>
      </c>
      <c r="L9" s="69" t="s">
        <v>182</v>
      </c>
      <c r="M9" s="2"/>
      <c r="N9" s="93"/>
      <c r="O9" s="2"/>
      <c r="P9" s="2"/>
      <c r="Q9" s="2"/>
    </row>
    <row r="10" spans="1:17" ht="136.5" customHeight="1" outlineLevel="1" thickBot="1" x14ac:dyDescent="0.3">
      <c r="A10" s="2"/>
      <c r="B10" s="36" t="s">
        <v>233</v>
      </c>
      <c r="C10" s="31"/>
      <c r="D10" s="91" t="s">
        <v>89</v>
      </c>
      <c r="E10" s="68" t="s">
        <v>180</v>
      </c>
      <c r="F10" s="35"/>
      <c r="G10" s="96" t="s">
        <v>183</v>
      </c>
      <c r="H10" s="34" t="s">
        <v>70</v>
      </c>
      <c r="I10" s="31">
        <v>0</v>
      </c>
      <c r="J10" s="32">
        <v>0</v>
      </c>
      <c r="K10" s="41">
        <v>0</v>
      </c>
      <c r="L10" s="69" t="s">
        <v>182</v>
      </c>
      <c r="M10" s="2"/>
      <c r="N10" s="93"/>
      <c r="O10" s="2"/>
      <c r="P10" s="2"/>
      <c r="Q10" s="2"/>
    </row>
    <row r="11" spans="1:17" ht="136.5" customHeight="1" outlineLevel="1" x14ac:dyDescent="0.25">
      <c r="A11" s="2"/>
      <c r="B11" s="36" t="s">
        <v>234</v>
      </c>
      <c r="C11" s="31"/>
      <c r="D11" s="91" t="s">
        <v>235</v>
      </c>
      <c r="E11" s="68" t="s">
        <v>180</v>
      </c>
      <c r="F11" s="35"/>
      <c r="G11" s="67"/>
      <c r="H11" s="34" t="s">
        <v>70</v>
      </c>
      <c r="I11" s="31">
        <v>0</v>
      </c>
      <c r="J11" s="32">
        <v>0</v>
      </c>
      <c r="K11" s="41">
        <v>0</v>
      </c>
      <c r="L11" s="69" t="s">
        <v>182</v>
      </c>
      <c r="M11" s="2"/>
      <c r="N11" s="93"/>
      <c r="O11" s="2"/>
      <c r="P11" s="2"/>
      <c r="Q11" s="2"/>
    </row>
    <row r="12" spans="1:17" ht="190.5" customHeight="1" outlineLevel="1" x14ac:dyDescent="0.25">
      <c r="A12" s="2"/>
      <c r="B12" s="36" t="s">
        <v>51</v>
      </c>
      <c r="C12" s="31"/>
      <c r="D12" s="91" t="s">
        <v>235</v>
      </c>
      <c r="E12" s="96" t="s">
        <v>237</v>
      </c>
      <c r="F12" s="98">
        <v>610010001679</v>
      </c>
      <c r="G12" s="91" t="s">
        <v>238</v>
      </c>
      <c r="H12" s="34" t="s">
        <v>70</v>
      </c>
      <c r="I12" s="31">
        <v>23.04</v>
      </c>
      <c r="J12" s="32">
        <v>2491</v>
      </c>
      <c r="K12" s="40">
        <f t="shared" ref="K12" si="0">I12*J12</f>
        <v>57392.639999999999</v>
      </c>
      <c r="L12" s="33"/>
      <c r="M12" s="2"/>
      <c r="N12" s="94" t="s">
        <v>236</v>
      </c>
      <c r="O12" s="2"/>
      <c r="P12" s="2"/>
      <c r="Q12" s="2"/>
    </row>
    <row r="13" spans="1:17" ht="205.5" customHeight="1" outlineLevel="1" x14ac:dyDescent="0.25">
      <c r="A13" s="2"/>
      <c r="B13" s="36" t="s">
        <v>77</v>
      </c>
      <c r="C13" s="31"/>
      <c r="D13" s="91" t="s">
        <v>239</v>
      </c>
      <c r="E13" s="34" t="s">
        <v>78</v>
      </c>
      <c r="F13" s="91" t="s">
        <v>240</v>
      </c>
      <c r="G13" s="87" t="s">
        <v>228</v>
      </c>
      <c r="H13" s="87" t="s">
        <v>68</v>
      </c>
      <c r="I13" s="87">
        <v>1</v>
      </c>
      <c r="J13" s="87">
        <v>674589</v>
      </c>
      <c r="K13" s="87">
        <f>I13*J13</f>
        <v>674589</v>
      </c>
      <c r="L13" s="87" t="s">
        <v>229</v>
      </c>
      <c r="M13" s="2"/>
      <c r="N13" s="97" t="s">
        <v>241</v>
      </c>
      <c r="O13" s="2"/>
      <c r="P13" s="2"/>
      <c r="Q13" s="2"/>
    </row>
    <row r="14" spans="1:17" ht="196.5" customHeight="1" outlineLevel="1" x14ac:dyDescent="0.25">
      <c r="A14" s="2"/>
      <c r="B14" s="38" t="s">
        <v>71</v>
      </c>
      <c r="C14" s="10"/>
      <c r="D14" s="96" t="s">
        <v>243</v>
      </c>
      <c r="E14" s="67" t="s">
        <v>195</v>
      </c>
      <c r="F14" s="67" t="s">
        <v>196</v>
      </c>
      <c r="G14" s="96" t="s">
        <v>242</v>
      </c>
      <c r="H14" s="68" t="s">
        <v>57</v>
      </c>
      <c r="I14" s="31">
        <v>95.2</v>
      </c>
      <c r="J14" s="32">
        <v>429</v>
      </c>
      <c r="K14" s="40">
        <f t="shared" ref="K14:K16" si="1">I14*J14</f>
        <v>40840.800000000003</v>
      </c>
      <c r="L14" s="72" t="s">
        <v>197</v>
      </c>
      <c r="M14" s="2"/>
      <c r="N14" s="93"/>
      <c r="O14" s="2"/>
      <c r="P14" s="2"/>
      <c r="Q14" s="2"/>
    </row>
    <row r="15" spans="1:17" ht="196.5" customHeight="1" outlineLevel="1" x14ac:dyDescent="0.25">
      <c r="A15" s="2"/>
      <c r="B15" s="36" t="s">
        <v>83</v>
      </c>
      <c r="C15" s="31"/>
      <c r="D15" s="91" t="s">
        <v>72</v>
      </c>
      <c r="E15" s="96" t="s">
        <v>237</v>
      </c>
      <c r="F15" s="98">
        <v>610010001411</v>
      </c>
      <c r="G15" s="91" t="s">
        <v>244</v>
      </c>
      <c r="H15" s="34" t="s">
        <v>70</v>
      </c>
      <c r="I15" s="31">
        <v>23.04</v>
      </c>
      <c r="J15" s="32">
        <v>2491</v>
      </c>
      <c r="K15" s="40">
        <f t="shared" si="1"/>
        <v>57392.639999999999</v>
      </c>
      <c r="L15" s="33"/>
      <c r="M15" s="2"/>
      <c r="N15" s="93"/>
      <c r="O15" s="2"/>
      <c r="P15" s="2"/>
      <c r="Q15" s="2"/>
    </row>
    <row r="16" spans="1:17" ht="196.5" customHeight="1" outlineLevel="1" x14ac:dyDescent="0.25">
      <c r="A16" s="2"/>
      <c r="B16" s="36" t="s">
        <v>253</v>
      </c>
      <c r="C16" s="31"/>
      <c r="D16" s="34" t="s">
        <v>72</v>
      </c>
      <c r="E16" s="67" t="s">
        <v>69</v>
      </c>
      <c r="F16" s="35"/>
      <c r="G16" s="34"/>
      <c r="H16" s="67" t="s">
        <v>68</v>
      </c>
      <c r="I16" s="10">
        <v>1</v>
      </c>
      <c r="J16" s="11">
        <v>193600</v>
      </c>
      <c r="K16" s="12">
        <f t="shared" si="1"/>
        <v>193600</v>
      </c>
      <c r="L16" s="37"/>
      <c r="M16" s="2"/>
      <c r="N16" s="93"/>
      <c r="O16" s="2"/>
      <c r="P16" s="2"/>
      <c r="Q16" s="2"/>
    </row>
    <row r="17" spans="1:17" ht="196.5" customHeight="1" outlineLevel="1" x14ac:dyDescent="0.25">
      <c r="A17" s="2"/>
      <c r="B17" s="36" t="s">
        <v>53</v>
      </c>
      <c r="C17" s="31"/>
      <c r="D17" s="91" t="s">
        <v>76</v>
      </c>
      <c r="E17" s="34" t="s">
        <v>56</v>
      </c>
      <c r="F17" s="34" t="s">
        <v>58</v>
      </c>
      <c r="G17" s="68" t="s">
        <v>184</v>
      </c>
      <c r="H17" s="34" t="s">
        <v>57</v>
      </c>
      <c r="I17" s="31">
        <v>16</v>
      </c>
      <c r="J17" s="32">
        <v>374</v>
      </c>
      <c r="K17" s="43">
        <f>I17*J17</f>
        <v>5984</v>
      </c>
      <c r="L17" s="37" t="s">
        <v>59</v>
      </c>
      <c r="M17" s="2"/>
      <c r="N17" s="93"/>
      <c r="O17" s="2"/>
      <c r="P17" s="2"/>
      <c r="Q17" s="2"/>
    </row>
    <row r="18" spans="1:17" ht="196.5" customHeight="1" outlineLevel="1" x14ac:dyDescent="0.25">
      <c r="A18" s="2"/>
      <c r="B18" s="36" t="s">
        <v>87</v>
      </c>
      <c r="C18" s="31"/>
      <c r="D18" s="91" t="s">
        <v>76</v>
      </c>
      <c r="E18" s="96" t="s">
        <v>237</v>
      </c>
      <c r="F18" s="98">
        <v>600180000001</v>
      </c>
      <c r="G18" s="91" t="s">
        <v>245</v>
      </c>
      <c r="H18" s="34" t="s">
        <v>70</v>
      </c>
      <c r="I18" s="31">
        <v>23.04</v>
      </c>
      <c r="J18" s="32">
        <v>2491</v>
      </c>
      <c r="K18" s="40">
        <f t="shared" ref="K18" si="2">I18*J18</f>
        <v>57392.639999999999</v>
      </c>
      <c r="L18" s="33"/>
      <c r="M18" s="2"/>
      <c r="N18" s="93"/>
      <c r="O18" s="2"/>
      <c r="P18" s="2"/>
      <c r="Q18" s="2"/>
    </row>
    <row r="19" spans="1:17" ht="93" customHeight="1" outlineLevel="1" x14ac:dyDescent="0.25">
      <c r="A19" s="2"/>
      <c r="B19" s="36" t="s">
        <v>64</v>
      </c>
      <c r="C19" s="31"/>
      <c r="D19" s="91" t="s">
        <v>76</v>
      </c>
      <c r="E19" s="35" t="s">
        <v>69</v>
      </c>
      <c r="F19" s="35"/>
      <c r="G19" s="96" t="s">
        <v>228</v>
      </c>
      <c r="H19" s="34" t="s">
        <v>68</v>
      </c>
      <c r="I19" s="31"/>
      <c r="J19" s="32"/>
      <c r="K19" s="40">
        <f t="shared" ref="K19:K20" si="3">I19*J19</f>
        <v>0</v>
      </c>
      <c r="L19" s="33"/>
      <c r="M19" s="2"/>
      <c r="N19" s="93"/>
      <c r="O19" s="2"/>
      <c r="P19" s="2"/>
      <c r="Q19" s="2"/>
    </row>
    <row r="20" spans="1:17" ht="93" customHeight="1" outlineLevel="1" x14ac:dyDescent="0.25">
      <c r="A20" s="2"/>
      <c r="B20" s="36" t="s">
        <v>254</v>
      </c>
      <c r="C20" s="31"/>
      <c r="D20" s="91" t="s">
        <v>76</v>
      </c>
      <c r="E20" s="67" t="s">
        <v>69</v>
      </c>
      <c r="F20" s="35"/>
      <c r="G20" s="34"/>
      <c r="H20" s="67" t="s">
        <v>68</v>
      </c>
      <c r="I20" s="10">
        <v>1</v>
      </c>
      <c r="J20" s="11">
        <v>193600</v>
      </c>
      <c r="K20" s="12">
        <f t="shared" si="3"/>
        <v>193600</v>
      </c>
      <c r="L20" s="37"/>
      <c r="M20" s="2"/>
      <c r="N20" s="93"/>
      <c r="O20" s="2"/>
      <c r="P20" s="2"/>
      <c r="Q20" s="2"/>
    </row>
    <row r="21" spans="1:17" ht="151.5" customHeight="1" outlineLevel="1" x14ac:dyDescent="0.25">
      <c r="A21" s="2"/>
      <c r="B21" s="36" t="s">
        <v>53</v>
      </c>
      <c r="C21" s="31"/>
      <c r="D21" s="91" t="s">
        <v>81</v>
      </c>
      <c r="E21" s="34" t="s">
        <v>56</v>
      </c>
      <c r="F21" s="34" t="s">
        <v>58</v>
      </c>
      <c r="G21" s="68" t="s">
        <v>184</v>
      </c>
      <c r="H21" s="34" t="s">
        <v>57</v>
      </c>
      <c r="I21" s="31">
        <v>16</v>
      </c>
      <c r="J21" s="32">
        <v>374</v>
      </c>
      <c r="K21" s="43">
        <f>I21*J21</f>
        <v>5984</v>
      </c>
      <c r="L21" s="37" t="s">
        <v>59</v>
      </c>
      <c r="M21" s="2"/>
      <c r="N21" s="93"/>
      <c r="O21" s="2"/>
      <c r="P21" s="2"/>
      <c r="Q21" s="2"/>
    </row>
    <row r="22" spans="1:17" ht="158.25" customHeight="1" outlineLevel="1" x14ac:dyDescent="0.25">
      <c r="A22" s="2"/>
      <c r="B22" s="36" t="s">
        <v>246</v>
      </c>
      <c r="C22" s="31"/>
      <c r="D22" s="91" t="s">
        <v>81</v>
      </c>
      <c r="E22" s="34" t="s">
        <v>56</v>
      </c>
      <c r="F22" s="35" t="s">
        <v>60</v>
      </c>
      <c r="G22" s="67" t="s">
        <v>185</v>
      </c>
      <c r="H22" s="34" t="s">
        <v>57</v>
      </c>
      <c r="I22" s="31">
        <v>32</v>
      </c>
      <c r="J22" s="32">
        <v>216</v>
      </c>
      <c r="K22" s="12">
        <f>I22*J22</f>
        <v>6912</v>
      </c>
      <c r="L22" s="37" t="s">
        <v>61</v>
      </c>
      <c r="M22" s="2"/>
      <c r="N22" s="93"/>
      <c r="O22" s="2"/>
      <c r="P22" s="2"/>
      <c r="Q22" s="2"/>
    </row>
    <row r="23" spans="1:17" ht="174" customHeight="1" outlineLevel="1" x14ac:dyDescent="0.25">
      <c r="A23" s="2"/>
      <c r="B23" s="36" t="s">
        <v>54</v>
      </c>
      <c r="C23" s="31"/>
      <c r="D23" s="91" t="s">
        <v>81</v>
      </c>
      <c r="E23" s="121" t="s">
        <v>56</v>
      </c>
      <c r="F23" s="121" t="s">
        <v>62</v>
      </c>
      <c r="G23" s="67" t="s">
        <v>186</v>
      </c>
      <c r="H23" s="34" t="s">
        <v>57</v>
      </c>
      <c r="I23" s="31">
        <v>10</v>
      </c>
      <c r="J23" s="32">
        <v>1326</v>
      </c>
      <c r="K23" s="40">
        <f>I23*J23</f>
        <v>13260</v>
      </c>
      <c r="L23" s="37" t="s">
        <v>63</v>
      </c>
      <c r="M23" s="2"/>
      <c r="N23" s="93"/>
      <c r="O23" s="2"/>
      <c r="P23" s="2"/>
      <c r="Q23" s="2"/>
    </row>
    <row r="24" spans="1:17" ht="174" customHeight="1" outlineLevel="1" x14ac:dyDescent="0.25">
      <c r="A24" s="2"/>
      <c r="B24" s="36" t="s">
        <v>67</v>
      </c>
      <c r="C24" s="10"/>
      <c r="D24" s="91" t="s">
        <v>81</v>
      </c>
      <c r="E24" s="35" t="s">
        <v>56</v>
      </c>
      <c r="F24" s="35" t="s">
        <v>65</v>
      </c>
      <c r="G24" s="96" t="s">
        <v>187</v>
      </c>
      <c r="H24" s="35" t="s">
        <v>57</v>
      </c>
      <c r="I24" s="10">
        <v>28</v>
      </c>
      <c r="J24" s="11">
        <v>543</v>
      </c>
      <c r="K24" s="12">
        <f t="shared" ref="K24:K25" si="4">I24*J24</f>
        <v>15204</v>
      </c>
      <c r="L24" s="42" t="s">
        <v>66</v>
      </c>
      <c r="M24" s="2"/>
      <c r="N24" s="93"/>
      <c r="O24" s="2"/>
      <c r="P24" s="2"/>
      <c r="Q24" s="2"/>
    </row>
    <row r="25" spans="1:17" ht="174" customHeight="1" outlineLevel="1" x14ac:dyDescent="0.25">
      <c r="A25" s="2"/>
      <c r="B25" s="38" t="s">
        <v>73</v>
      </c>
      <c r="C25" s="31"/>
      <c r="D25" s="91" t="s">
        <v>81</v>
      </c>
      <c r="E25" s="35" t="s">
        <v>56</v>
      </c>
      <c r="F25" s="35" t="s">
        <v>74</v>
      </c>
      <c r="G25" s="96" t="s">
        <v>188</v>
      </c>
      <c r="H25" s="35" t="s">
        <v>57</v>
      </c>
      <c r="I25" s="10">
        <v>16</v>
      </c>
      <c r="J25" s="11">
        <v>134</v>
      </c>
      <c r="K25" s="12">
        <f t="shared" si="4"/>
        <v>2144</v>
      </c>
      <c r="L25" s="42" t="s">
        <v>75</v>
      </c>
      <c r="M25" s="2"/>
      <c r="N25" s="93"/>
      <c r="O25" s="2"/>
      <c r="P25" s="2"/>
      <c r="Q25" s="2"/>
    </row>
    <row r="26" spans="1:17" ht="174" customHeight="1" outlineLevel="1" x14ac:dyDescent="0.25">
      <c r="A26" s="2"/>
      <c r="B26" s="36" t="s">
        <v>247</v>
      </c>
      <c r="C26" s="31"/>
      <c r="D26" s="91" t="s">
        <v>81</v>
      </c>
      <c r="E26" s="35" t="s">
        <v>56</v>
      </c>
      <c r="F26" s="96" t="s">
        <v>248</v>
      </c>
      <c r="G26" s="96" t="s">
        <v>249</v>
      </c>
      <c r="H26" s="34"/>
      <c r="I26" s="31"/>
      <c r="J26" s="32"/>
      <c r="K26" s="40"/>
      <c r="L26" s="37"/>
      <c r="M26" s="2"/>
      <c r="N26" s="93"/>
      <c r="O26" s="2"/>
      <c r="P26" s="2"/>
      <c r="Q26" s="2"/>
    </row>
    <row r="27" spans="1:17" ht="192.75" customHeight="1" outlineLevel="1" x14ac:dyDescent="0.25">
      <c r="A27" s="2"/>
      <c r="B27" s="36" t="s">
        <v>83</v>
      </c>
      <c r="C27" s="31"/>
      <c r="D27" s="91" t="s">
        <v>86</v>
      </c>
      <c r="E27" s="96" t="s">
        <v>237</v>
      </c>
      <c r="F27" s="98">
        <v>610010001411</v>
      </c>
      <c r="G27" s="91" t="s">
        <v>244</v>
      </c>
      <c r="H27" s="34" t="s">
        <v>70</v>
      </c>
      <c r="I27" s="31">
        <v>23.04</v>
      </c>
      <c r="J27" s="32">
        <v>2491</v>
      </c>
      <c r="K27" s="40">
        <f t="shared" ref="K27" si="5">I27*J27</f>
        <v>57392.639999999999</v>
      </c>
      <c r="L27" s="33"/>
      <c r="M27" s="2"/>
      <c r="N27" s="93"/>
      <c r="O27" s="2"/>
      <c r="P27" s="2"/>
      <c r="Q27" s="2"/>
    </row>
    <row r="28" spans="1:17" ht="174" customHeight="1" outlineLevel="1" x14ac:dyDescent="0.25">
      <c r="A28" s="2"/>
      <c r="B28" s="36" t="s">
        <v>85</v>
      </c>
      <c r="C28" s="31"/>
      <c r="D28" s="91" t="s">
        <v>86</v>
      </c>
      <c r="E28" s="35"/>
      <c r="F28" s="96"/>
      <c r="G28" s="96"/>
      <c r="H28" s="34"/>
      <c r="I28" s="31"/>
      <c r="J28" s="32"/>
      <c r="K28" s="40"/>
      <c r="L28" s="37"/>
      <c r="M28" s="2"/>
      <c r="N28" s="93"/>
      <c r="O28" s="2"/>
      <c r="P28" s="2"/>
      <c r="Q28" s="2"/>
    </row>
    <row r="29" spans="1:17" ht="179.25" customHeight="1" outlineLevel="1" x14ac:dyDescent="0.25">
      <c r="A29" s="2"/>
      <c r="B29" s="36" t="s">
        <v>251</v>
      </c>
      <c r="C29" s="31"/>
      <c r="D29" s="91" t="s">
        <v>86</v>
      </c>
      <c r="E29" s="96"/>
      <c r="F29" s="98"/>
      <c r="G29" s="91"/>
      <c r="H29" s="34"/>
      <c r="I29" s="31"/>
      <c r="J29" s="32"/>
      <c r="K29" s="40"/>
      <c r="L29" s="33"/>
      <c r="M29" s="2"/>
      <c r="N29" s="93"/>
      <c r="O29" s="2"/>
      <c r="P29" s="2"/>
      <c r="Q29" s="2"/>
    </row>
    <row r="30" spans="1:17" ht="179.25" customHeight="1" outlineLevel="1" x14ac:dyDescent="0.25">
      <c r="A30" s="2"/>
      <c r="B30" s="36" t="s">
        <v>250</v>
      </c>
      <c r="C30" s="31"/>
      <c r="D30" s="91" t="s">
        <v>86</v>
      </c>
      <c r="E30" s="96"/>
      <c r="F30" s="98"/>
      <c r="G30" s="91"/>
      <c r="H30" s="34"/>
      <c r="I30" s="31"/>
      <c r="J30" s="32"/>
      <c r="K30" s="40"/>
      <c r="L30" s="33"/>
      <c r="M30" s="2"/>
      <c r="N30" s="93"/>
      <c r="O30" s="2"/>
      <c r="P30" s="2"/>
      <c r="Q30" s="2"/>
    </row>
    <row r="31" spans="1:17" ht="179.25" customHeight="1" outlineLevel="1" x14ac:dyDescent="0.25">
      <c r="A31" s="2"/>
      <c r="B31" s="36" t="s">
        <v>51</v>
      </c>
      <c r="C31" s="31"/>
      <c r="D31" s="91" t="s">
        <v>86</v>
      </c>
      <c r="E31" s="96" t="s">
        <v>237</v>
      </c>
      <c r="F31" s="98">
        <v>610010001679</v>
      </c>
      <c r="G31" s="91" t="s">
        <v>238</v>
      </c>
      <c r="H31" s="34" t="s">
        <v>70</v>
      </c>
      <c r="I31" s="31">
        <v>23.04</v>
      </c>
      <c r="J31" s="32">
        <v>2491</v>
      </c>
      <c r="K31" s="40">
        <f t="shared" ref="K31" si="6">I31*J31</f>
        <v>57392.639999999999</v>
      </c>
      <c r="L31" s="33"/>
      <c r="M31" s="2"/>
      <c r="N31" s="93"/>
      <c r="O31" s="2"/>
      <c r="P31" s="2"/>
      <c r="Q31" s="2"/>
    </row>
    <row r="32" spans="1:17" ht="179.25" customHeight="1" outlineLevel="1" x14ac:dyDescent="0.25">
      <c r="A32" s="2"/>
      <c r="B32" s="36" t="s">
        <v>251</v>
      </c>
      <c r="C32" s="31"/>
      <c r="D32" s="91" t="s">
        <v>86</v>
      </c>
      <c r="E32" s="96"/>
      <c r="F32" s="98"/>
      <c r="G32" s="91"/>
      <c r="H32" s="34"/>
      <c r="I32" s="31"/>
      <c r="J32" s="32"/>
      <c r="K32" s="40"/>
      <c r="L32" s="33"/>
      <c r="M32" s="2"/>
      <c r="N32" s="93"/>
      <c r="O32" s="2"/>
      <c r="P32" s="2"/>
      <c r="Q32" s="2"/>
    </row>
    <row r="33" spans="1:17" ht="66" customHeight="1" outlineLevel="1" x14ac:dyDescent="0.25">
      <c r="A33" s="2"/>
      <c r="B33" s="36" t="s">
        <v>219</v>
      </c>
      <c r="C33" s="31"/>
      <c r="D33" s="91" t="s">
        <v>86</v>
      </c>
      <c r="E33" s="82" t="s">
        <v>69</v>
      </c>
      <c r="F33" s="35"/>
      <c r="G33" s="82" t="s">
        <v>221</v>
      </c>
      <c r="H33" s="82" t="s">
        <v>68</v>
      </c>
      <c r="I33" s="10">
        <v>1</v>
      </c>
      <c r="J33" s="11">
        <v>7800</v>
      </c>
      <c r="K33" s="12">
        <f t="shared" ref="K33:K34" si="7">I33*J33</f>
        <v>7800</v>
      </c>
      <c r="L33" s="83" t="s">
        <v>220</v>
      </c>
      <c r="M33" s="2"/>
      <c r="N33" s="93"/>
      <c r="O33" s="2"/>
      <c r="P33" s="2"/>
      <c r="Q33" s="2"/>
    </row>
    <row r="34" spans="1:17" ht="225" customHeight="1" outlineLevel="1" x14ac:dyDescent="0.25">
      <c r="A34" s="2"/>
      <c r="B34" s="36" t="s">
        <v>51</v>
      </c>
      <c r="C34" s="31"/>
      <c r="D34" s="91" t="s">
        <v>252</v>
      </c>
      <c r="E34" s="96" t="s">
        <v>237</v>
      </c>
      <c r="F34" s="98">
        <v>610010001679</v>
      </c>
      <c r="G34" s="91" t="s">
        <v>238</v>
      </c>
      <c r="H34" s="34" t="s">
        <v>70</v>
      </c>
      <c r="I34" s="31">
        <v>23.04</v>
      </c>
      <c r="J34" s="32">
        <v>2491</v>
      </c>
      <c r="K34" s="40">
        <f t="shared" si="7"/>
        <v>57392.639999999999</v>
      </c>
      <c r="L34" s="33"/>
      <c r="M34" s="2"/>
      <c r="N34" s="93"/>
      <c r="O34" s="2"/>
      <c r="P34" s="2"/>
      <c r="Q34" s="2"/>
    </row>
    <row r="35" spans="1:17" ht="194.25" customHeight="1" outlineLevel="1" thickBot="1" x14ac:dyDescent="0.3">
      <c r="A35" s="2"/>
      <c r="B35" s="36"/>
      <c r="C35" s="31"/>
      <c r="D35" s="87"/>
      <c r="E35" s="34"/>
      <c r="F35" s="34"/>
      <c r="G35" s="87"/>
      <c r="H35" s="87"/>
      <c r="I35" s="87"/>
      <c r="J35" s="87"/>
      <c r="K35" s="87"/>
      <c r="L35" s="87"/>
      <c r="M35" s="2"/>
      <c r="N35" s="93"/>
      <c r="O35" s="2"/>
      <c r="P35" s="2"/>
      <c r="Q35" s="2"/>
    </row>
    <row r="36" spans="1:17" ht="28.5" customHeight="1" thickBot="1" x14ac:dyDescent="0.3">
      <c r="A36" s="2"/>
      <c r="B36" s="101" t="s">
        <v>12</v>
      </c>
      <c r="C36" s="102"/>
      <c r="D36" s="102"/>
      <c r="E36" s="102"/>
      <c r="F36" s="102"/>
      <c r="G36" s="102"/>
      <c r="H36" s="102"/>
      <c r="I36" s="102"/>
      <c r="J36" s="102"/>
      <c r="K36" s="102"/>
      <c r="L36" s="88"/>
      <c r="M36" s="2"/>
      <c r="N36" s="93"/>
      <c r="O36" s="2"/>
      <c r="P36" s="2"/>
      <c r="Q36" s="2"/>
    </row>
    <row r="37" spans="1:17" ht="141" customHeight="1" outlineLevel="1" x14ac:dyDescent="0.25">
      <c r="A37" s="2"/>
      <c r="B37" s="77" t="s">
        <v>205</v>
      </c>
      <c r="C37" s="13"/>
      <c r="D37" s="73" t="s">
        <v>72</v>
      </c>
      <c r="E37" s="73" t="s">
        <v>199</v>
      </c>
      <c r="F37" s="74" t="s">
        <v>200</v>
      </c>
      <c r="G37" s="73" t="s">
        <v>201</v>
      </c>
      <c r="H37" s="75" t="s">
        <v>68</v>
      </c>
      <c r="I37" s="14">
        <v>1</v>
      </c>
      <c r="J37" s="14">
        <v>29015</v>
      </c>
      <c r="K37" s="14">
        <f t="shared" ref="K37:K40" si="8">I37*J37</f>
        <v>29015</v>
      </c>
      <c r="L37" s="76" t="s">
        <v>202</v>
      </c>
      <c r="M37" s="2"/>
      <c r="N37" s="93"/>
      <c r="O37" s="2"/>
      <c r="P37" s="2"/>
      <c r="Q37" s="2"/>
    </row>
    <row r="38" spans="1:17" ht="163.5" customHeight="1" outlineLevel="1" x14ac:dyDescent="0.25">
      <c r="A38" s="2"/>
      <c r="B38" s="38" t="s">
        <v>205</v>
      </c>
      <c r="C38" s="14"/>
      <c r="D38" s="79" t="s">
        <v>86</v>
      </c>
      <c r="E38" s="99" t="s">
        <v>255</v>
      </c>
      <c r="F38" s="119" t="s">
        <v>262</v>
      </c>
      <c r="G38" s="118" t="s">
        <v>263</v>
      </c>
      <c r="H38" s="75" t="s">
        <v>68</v>
      </c>
      <c r="I38" s="14">
        <v>1</v>
      </c>
      <c r="J38" s="14">
        <v>8333</v>
      </c>
      <c r="K38" s="14">
        <f t="shared" si="8"/>
        <v>8333</v>
      </c>
      <c r="L38" s="15"/>
      <c r="M38" s="2"/>
      <c r="N38" s="97" t="s">
        <v>264</v>
      </c>
      <c r="O38" s="2"/>
      <c r="P38" s="2"/>
      <c r="Q38" s="2"/>
    </row>
    <row r="39" spans="1:17" ht="165.75" customHeight="1" outlineLevel="1" x14ac:dyDescent="0.25">
      <c r="A39" s="2"/>
      <c r="B39" s="38" t="s">
        <v>210</v>
      </c>
      <c r="C39" s="14"/>
      <c r="D39" s="79" t="s">
        <v>86</v>
      </c>
      <c r="E39" s="99" t="s">
        <v>255</v>
      </c>
      <c r="F39" s="99" t="s">
        <v>265</v>
      </c>
      <c r="G39" s="118" t="s">
        <v>266</v>
      </c>
      <c r="H39" s="75" t="s">
        <v>68</v>
      </c>
      <c r="I39" s="14">
        <v>1</v>
      </c>
      <c r="J39" s="14">
        <v>6110</v>
      </c>
      <c r="K39" s="14">
        <f t="shared" si="8"/>
        <v>6110</v>
      </c>
      <c r="L39" s="15"/>
      <c r="M39" s="2"/>
      <c r="N39" s="93"/>
      <c r="O39" s="2"/>
      <c r="P39" s="2"/>
      <c r="Q39" s="2"/>
    </row>
    <row r="40" spans="1:17" ht="186.75" customHeight="1" outlineLevel="1" x14ac:dyDescent="0.25">
      <c r="A40" s="2"/>
      <c r="B40" s="38" t="s">
        <v>215</v>
      </c>
      <c r="C40" s="14"/>
      <c r="D40" s="79" t="s">
        <v>86</v>
      </c>
      <c r="E40" s="99" t="s">
        <v>255</v>
      </c>
      <c r="F40" s="99" t="s">
        <v>256</v>
      </c>
      <c r="G40" s="100" t="s">
        <v>257</v>
      </c>
      <c r="H40" s="75" t="s">
        <v>68</v>
      </c>
      <c r="I40" s="14">
        <v>1</v>
      </c>
      <c r="J40" s="14">
        <v>56978</v>
      </c>
      <c r="K40" s="14">
        <f t="shared" si="8"/>
        <v>56978</v>
      </c>
      <c r="L40" s="81"/>
      <c r="M40" s="2"/>
      <c r="N40" s="97" t="s">
        <v>258</v>
      </c>
      <c r="O40" s="2"/>
      <c r="P40" s="2"/>
      <c r="Q40" s="2"/>
    </row>
    <row r="41" spans="1:17" ht="153" customHeight="1" outlineLevel="1" x14ac:dyDescent="0.25">
      <c r="A41" s="2"/>
      <c r="B41" s="38" t="s">
        <v>203</v>
      </c>
      <c r="C41" s="14"/>
      <c r="D41" s="79" t="s">
        <v>86</v>
      </c>
      <c r="E41" s="79" t="s">
        <v>211</v>
      </c>
      <c r="F41" s="119" t="s">
        <v>212</v>
      </c>
      <c r="G41" s="80" t="s">
        <v>213</v>
      </c>
      <c r="H41" s="75" t="s">
        <v>68</v>
      </c>
      <c r="I41" s="75">
        <v>1</v>
      </c>
      <c r="J41" s="75">
        <v>57855</v>
      </c>
      <c r="K41" s="75">
        <f t="shared" ref="K41" si="9">I41*J41</f>
        <v>57855</v>
      </c>
      <c r="L41" s="81" t="s">
        <v>214</v>
      </c>
      <c r="M41" s="2"/>
      <c r="N41" s="93"/>
      <c r="O41" s="2"/>
      <c r="P41" s="2"/>
      <c r="Q41" s="2"/>
    </row>
    <row r="42" spans="1:17" ht="212.25" customHeight="1" outlineLevel="1" x14ac:dyDescent="0.25">
      <c r="A42" s="2"/>
      <c r="B42" s="9" t="s">
        <v>13</v>
      </c>
      <c r="C42" s="14"/>
      <c r="D42" s="79" t="s">
        <v>86</v>
      </c>
      <c r="E42" s="99" t="s">
        <v>207</v>
      </c>
      <c r="F42" s="99" t="s">
        <v>208</v>
      </c>
      <c r="G42" s="78" t="s">
        <v>209</v>
      </c>
      <c r="H42" s="75" t="s">
        <v>68</v>
      </c>
      <c r="I42" s="75">
        <v>1</v>
      </c>
      <c r="J42" s="75">
        <v>17825</v>
      </c>
      <c r="K42" s="75">
        <f t="shared" ref="K42" si="10">I42*J42</f>
        <v>17825</v>
      </c>
      <c r="L42" s="15"/>
      <c r="M42" s="2"/>
      <c r="N42" s="93"/>
      <c r="O42" s="2"/>
      <c r="P42" s="2"/>
      <c r="Q42" s="2"/>
    </row>
    <row r="43" spans="1:17" ht="168.75" customHeight="1" outlineLevel="1" x14ac:dyDescent="0.25">
      <c r="A43" s="2"/>
      <c r="B43" s="38" t="s">
        <v>204</v>
      </c>
      <c r="C43" s="14"/>
      <c r="D43" s="79" t="s">
        <v>86</v>
      </c>
      <c r="E43" s="75" t="s">
        <v>207</v>
      </c>
      <c r="F43" s="99">
        <v>37535000</v>
      </c>
      <c r="G43" s="99" t="s">
        <v>259</v>
      </c>
      <c r="H43" s="75" t="s">
        <v>68</v>
      </c>
      <c r="I43" s="75">
        <v>1</v>
      </c>
      <c r="J43" s="75">
        <v>7080</v>
      </c>
      <c r="K43" s="75">
        <f t="shared" ref="K43" si="11">I43*J43</f>
        <v>7080</v>
      </c>
      <c r="L43" s="15"/>
      <c r="M43" s="2"/>
      <c r="N43" s="97" t="s">
        <v>260</v>
      </c>
      <c r="O43" s="2"/>
      <c r="P43" s="2"/>
      <c r="Q43" s="2"/>
    </row>
    <row r="44" spans="1:17" ht="168.75" customHeight="1" outlineLevel="1" x14ac:dyDescent="0.25">
      <c r="A44" s="2"/>
      <c r="B44" s="38" t="s">
        <v>216</v>
      </c>
      <c r="C44" s="14"/>
      <c r="D44" s="79" t="s">
        <v>86</v>
      </c>
      <c r="E44" s="75"/>
      <c r="F44" s="119" t="s">
        <v>269</v>
      </c>
      <c r="G44" s="119" t="s">
        <v>270</v>
      </c>
      <c r="H44" s="75"/>
      <c r="I44" s="75"/>
      <c r="J44" s="75"/>
      <c r="K44" s="75"/>
      <c r="L44" s="15"/>
      <c r="M44" s="2"/>
      <c r="N44" s="97" t="s">
        <v>271</v>
      </c>
      <c r="O44" s="2"/>
      <c r="P44" s="2"/>
      <c r="Q44" s="2"/>
    </row>
    <row r="45" spans="1:17" ht="198" customHeight="1" outlineLevel="1" x14ac:dyDescent="0.25">
      <c r="A45" s="2"/>
      <c r="B45" s="38" t="s">
        <v>206</v>
      </c>
      <c r="C45" s="14"/>
      <c r="D45" s="79" t="s">
        <v>86</v>
      </c>
      <c r="E45" s="75" t="s">
        <v>207</v>
      </c>
      <c r="F45" s="75">
        <v>27514001</v>
      </c>
      <c r="G45" s="100" t="s">
        <v>261</v>
      </c>
      <c r="H45" s="75" t="s">
        <v>68</v>
      </c>
      <c r="I45" s="75">
        <v>1</v>
      </c>
      <c r="J45" s="75">
        <v>6840</v>
      </c>
      <c r="K45" s="75">
        <f t="shared" ref="K45" si="12">I45*J45</f>
        <v>6840</v>
      </c>
      <c r="L45" s="15"/>
      <c r="M45" s="2"/>
      <c r="N45" s="93"/>
      <c r="O45" s="2"/>
      <c r="P45" s="2"/>
      <c r="Q45" s="2"/>
    </row>
    <row r="46" spans="1:17" ht="136.5" customHeight="1" outlineLevel="1" thickBot="1" x14ac:dyDescent="0.3">
      <c r="B46" s="38" t="s">
        <v>217</v>
      </c>
      <c r="C46" s="14"/>
      <c r="D46" s="79" t="s">
        <v>86</v>
      </c>
      <c r="E46" s="79" t="s">
        <v>218</v>
      </c>
      <c r="F46" s="79" t="s">
        <v>267</v>
      </c>
      <c r="G46" s="119" t="s">
        <v>268</v>
      </c>
      <c r="H46" s="75" t="s">
        <v>68</v>
      </c>
      <c r="I46" s="75">
        <v>1</v>
      </c>
      <c r="J46" s="75">
        <v>20900</v>
      </c>
      <c r="K46" s="75">
        <f t="shared" ref="K46" si="13">I46*J46</f>
        <v>20900</v>
      </c>
      <c r="L46" s="15"/>
    </row>
    <row r="47" spans="1:17" ht="28.5" customHeight="1" thickBot="1" x14ac:dyDescent="0.3">
      <c r="A47" s="2"/>
      <c r="B47" s="101" t="s">
        <v>156</v>
      </c>
      <c r="C47" s="102"/>
      <c r="D47" s="102"/>
      <c r="E47" s="102"/>
      <c r="F47" s="102"/>
      <c r="G47" s="102"/>
      <c r="H47" s="102"/>
      <c r="I47" s="102"/>
      <c r="J47" s="102"/>
      <c r="K47" s="102"/>
      <c r="L47" s="103"/>
      <c r="M47" s="2"/>
      <c r="N47" s="93"/>
      <c r="O47" s="2"/>
      <c r="Q47" s="2"/>
    </row>
    <row r="48" spans="1:17" ht="50.1" customHeight="1" outlineLevel="1" x14ac:dyDescent="0.25">
      <c r="A48" s="2"/>
      <c r="B48" s="36" t="s">
        <v>231</v>
      </c>
      <c r="C48" s="16"/>
      <c r="D48" s="16"/>
      <c r="E48" s="16"/>
      <c r="F48" s="16"/>
      <c r="G48" s="89" t="s">
        <v>228</v>
      </c>
      <c r="H48" s="57" t="s">
        <v>91</v>
      </c>
      <c r="I48" s="57">
        <v>1</v>
      </c>
      <c r="J48" s="57">
        <v>6545654</v>
      </c>
      <c r="K48" s="57">
        <f t="shared" ref="K48:K49" si="14">I48*J48</f>
        <v>6545654</v>
      </c>
      <c r="L48" s="90" t="s">
        <v>232</v>
      </c>
      <c r="M48" s="2"/>
      <c r="N48" s="93"/>
      <c r="O48" s="2"/>
      <c r="P48" s="2"/>
      <c r="Q48" s="2"/>
    </row>
    <row r="49" spans="1:17" ht="240.75" customHeight="1" outlineLevel="1" x14ac:dyDescent="0.25">
      <c r="A49" s="2"/>
      <c r="B49" s="38" t="s">
        <v>158</v>
      </c>
      <c r="C49" s="57"/>
      <c r="D49" s="120" t="s">
        <v>72</v>
      </c>
      <c r="E49" s="120" t="s">
        <v>285</v>
      </c>
      <c r="F49" s="122" t="s">
        <v>279</v>
      </c>
      <c r="G49" s="122" t="s">
        <v>280</v>
      </c>
      <c r="H49" s="57" t="s">
        <v>91</v>
      </c>
      <c r="I49" s="57">
        <v>3</v>
      </c>
      <c r="J49" s="57">
        <v>26800</v>
      </c>
      <c r="K49" s="57">
        <f t="shared" si="14"/>
        <v>80400</v>
      </c>
      <c r="L49" s="19"/>
      <c r="M49" s="2"/>
      <c r="N49" s="97" t="s">
        <v>281</v>
      </c>
      <c r="O49" s="2"/>
      <c r="P49" s="2"/>
      <c r="Q49" s="2"/>
    </row>
    <row r="50" spans="1:17" ht="157.5" customHeight="1" outlineLevel="1" x14ac:dyDescent="0.25">
      <c r="A50" s="2"/>
      <c r="B50" s="38" t="s">
        <v>162</v>
      </c>
      <c r="C50" s="18"/>
      <c r="D50" s="120" t="s">
        <v>76</v>
      </c>
      <c r="E50" s="120" t="s">
        <v>162</v>
      </c>
      <c r="F50" s="120" t="s">
        <v>272</v>
      </c>
      <c r="G50" s="122" t="s">
        <v>273</v>
      </c>
      <c r="H50" s="57" t="s">
        <v>91</v>
      </c>
      <c r="I50" s="57">
        <v>1</v>
      </c>
      <c r="J50" s="57">
        <v>51399</v>
      </c>
      <c r="K50" s="57">
        <f t="shared" ref="K50:K59" si="15">I50*J50</f>
        <v>51399</v>
      </c>
      <c r="L50" s="19"/>
      <c r="M50" s="2"/>
      <c r="N50" s="94" t="s">
        <v>274</v>
      </c>
      <c r="P50" s="2"/>
      <c r="Q50" s="2"/>
    </row>
    <row r="51" spans="1:17" ht="222.75" customHeight="1" outlineLevel="1" x14ac:dyDescent="0.25">
      <c r="A51" s="2"/>
      <c r="B51" s="9" t="s">
        <v>157</v>
      </c>
      <c r="C51" s="18"/>
      <c r="D51" s="120" t="s">
        <v>76</v>
      </c>
      <c r="E51" s="120" t="s">
        <v>275</v>
      </c>
      <c r="F51" s="120" t="s">
        <v>277</v>
      </c>
      <c r="G51" s="120" t="s">
        <v>276</v>
      </c>
      <c r="H51" s="57" t="s">
        <v>91</v>
      </c>
      <c r="I51" s="57">
        <v>2</v>
      </c>
      <c r="J51" s="57">
        <v>12520</v>
      </c>
      <c r="K51" s="57">
        <f t="shared" si="15"/>
        <v>25040</v>
      </c>
      <c r="L51" s="19"/>
      <c r="M51" s="2"/>
      <c r="N51" s="94" t="s">
        <v>278</v>
      </c>
      <c r="O51" s="2"/>
      <c r="P51" s="2"/>
      <c r="Q51" s="2"/>
    </row>
    <row r="52" spans="1:17" ht="202.5" customHeight="1" outlineLevel="1" x14ac:dyDescent="0.25">
      <c r="B52" s="38" t="s">
        <v>158</v>
      </c>
      <c r="C52" s="18"/>
      <c r="D52" s="120" t="s">
        <v>282</v>
      </c>
      <c r="E52" s="120" t="s">
        <v>284</v>
      </c>
      <c r="F52" s="122" t="s">
        <v>283</v>
      </c>
      <c r="G52" s="122" t="s">
        <v>286</v>
      </c>
      <c r="H52" s="57" t="s">
        <v>91</v>
      </c>
      <c r="I52" s="57">
        <v>2</v>
      </c>
      <c r="J52" s="57">
        <v>31900</v>
      </c>
      <c r="K52" s="57">
        <f t="shared" ref="K52" si="16">I52*J52</f>
        <v>63800</v>
      </c>
      <c r="L52" s="19"/>
      <c r="N52" s="123" t="s">
        <v>287</v>
      </c>
    </row>
    <row r="53" spans="1:17" ht="143.25" customHeight="1" outlineLevel="1" x14ac:dyDescent="0.25">
      <c r="B53" s="9" t="s">
        <v>162</v>
      </c>
      <c r="C53" s="18"/>
      <c r="D53" s="18" t="s">
        <v>76</v>
      </c>
      <c r="E53" s="18" t="s">
        <v>163</v>
      </c>
      <c r="F53" s="18"/>
      <c r="G53" s="18" t="s">
        <v>164</v>
      </c>
      <c r="H53" s="18" t="s">
        <v>91</v>
      </c>
      <c r="I53" s="18">
        <v>1</v>
      </c>
      <c r="J53" s="57">
        <v>75888</v>
      </c>
      <c r="K53" s="57">
        <f t="shared" si="15"/>
        <v>75888</v>
      </c>
      <c r="L53" s="19"/>
    </row>
    <row r="54" spans="1:17" ht="126.75" customHeight="1" outlineLevel="1" x14ac:dyDescent="0.25">
      <c r="B54" s="9" t="s">
        <v>162</v>
      </c>
      <c r="C54" s="18"/>
      <c r="D54" s="18" t="s">
        <v>80</v>
      </c>
      <c r="E54" s="18" t="s">
        <v>165</v>
      </c>
      <c r="F54" s="18" t="s">
        <v>166</v>
      </c>
      <c r="G54" s="62" t="s">
        <v>167</v>
      </c>
      <c r="H54" s="18" t="s">
        <v>91</v>
      </c>
      <c r="I54" s="18">
        <v>1</v>
      </c>
      <c r="J54" s="57">
        <v>75888</v>
      </c>
      <c r="K54" s="57">
        <f t="shared" si="15"/>
        <v>75888</v>
      </c>
      <c r="L54" s="19"/>
    </row>
    <row r="55" spans="1:17" ht="124.5" customHeight="1" outlineLevel="1" x14ac:dyDescent="0.25">
      <c r="B55" s="9" t="s">
        <v>162</v>
      </c>
      <c r="C55" s="18"/>
      <c r="D55" s="63" t="s">
        <v>81</v>
      </c>
      <c r="E55" s="18" t="s">
        <v>165</v>
      </c>
      <c r="F55" s="63" t="s">
        <v>169</v>
      </c>
      <c r="G55" s="62" t="s">
        <v>168</v>
      </c>
      <c r="H55" s="18" t="s">
        <v>91</v>
      </c>
      <c r="I55" s="18">
        <v>1</v>
      </c>
      <c r="J55" s="57">
        <v>79200</v>
      </c>
      <c r="K55" s="57">
        <f t="shared" si="15"/>
        <v>79200</v>
      </c>
      <c r="L55" s="19"/>
    </row>
    <row r="56" spans="1:17" ht="175.5" customHeight="1" outlineLevel="1" x14ac:dyDescent="0.25">
      <c r="B56" s="38" t="s">
        <v>157</v>
      </c>
      <c r="C56" s="18"/>
      <c r="D56" s="63" t="s">
        <v>81</v>
      </c>
      <c r="E56" s="18" t="s">
        <v>165</v>
      </c>
      <c r="F56" s="63" t="s">
        <v>170</v>
      </c>
      <c r="G56" s="64" t="s">
        <v>171</v>
      </c>
      <c r="H56" s="18" t="s">
        <v>91</v>
      </c>
      <c r="I56" s="18">
        <v>2</v>
      </c>
      <c r="J56" s="57">
        <v>19200</v>
      </c>
      <c r="K56" s="57">
        <f t="shared" si="15"/>
        <v>38400</v>
      </c>
      <c r="L56" s="19"/>
    </row>
    <row r="57" spans="1:17" ht="195" customHeight="1" outlineLevel="1" x14ac:dyDescent="0.25">
      <c r="B57" s="9" t="s">
        <v>162</v>
      </c>
      <c r="C57" s="18"/>
      <c r="D57" s="63" t="s">
        <v>84</v>
      </c>
      <c r="E57" s="18" t="s">
        <v>165</v>
      </c>
      <c r="F57" s="63" t="s">
        <v>172</v>
      </c>
      <c r="G57" s="64" t="s">
        <v>173</v>
      </c>
      <c r="H57" s="18" t="s">
        <v>91</v>
      </c>
      <c r="I57" s="18">
        <v>1</v>
      </c>
      <c r="J57" s="57">
        <v>48960</v>
      </c>
      <c r="K57" s="57">
        <f t="shared" si="15"/>
        <v>48960</v>
      </c>
      <c r="L57" s="19"/>
    </row>
    <row r="58" spans="1:17" ht="195" customHeight="1" outlineLevel="1" x14ac:dyDescent="0.25">
      <c r="B58" s="38" t="s">
        <v>157</v>
      </c>
      <c r="C58" s="16"/>
      <c r="D58" s="63" t="s">
        <v>84</v>
      </c>
      <c r="E58" s="16" t="s">
        <v>174</v>
      </c>
      <c r="F58" s="65" t="s">
        <v>175</v>
      </c>
      <c r="G58" s="66" t="s">
        <v>176</v>
      </c>
      <c r="H58" s="18" t="s">
        <v>91</v>
      </c>
      <c r="I58" s="18">
        <v>2</v>
      </c>
      <c r="J58" s="57">
        <v>11800</v>
      </c>
      <c r="K58" s="57">
        <f t="shared" si="15"/>
        <v>23600</v>
      </c>
      <c r="L58" s="17"/>
    </row>
    <row r="59" spans="1:17" ht="195" customHeight="1" outlineLevel="1" thickBot="1" x14ac:dyDescent="0.3">
      <c r="B59" s="38" t="s">
        <v>157</v>
      </c>
      <c r="C59" s="18"/>
      <c r="D59" s="63" t="s">
        <v>86</v>
      </c>
      <c r="E59" s="63" t="s">
        <v>177</v>
      </c>
      <c r="F59" s="63" t="s">
        <v>178</v>
      </c>
      <c r="G59" s="64" t="s">
        <v>179</v>
      </c>
      <c r="H59" s="18" t="s">
        <v>91</v>
      </c>
      <c r="I59" s="18">
        <v>2</v>
      </c>
      <c r="J59" s="57">
        <v>33900</v>
      </c>
      <c r="K59" s="57">
        <f t="shared" si="15"/>
        <v>67800</v>
      </c>
      <c r="L59" s="19"/>
    </row>
    <row r="60" spans="1:17" ht="28.5" customHeight="1" thickBot="1" x14ac:dyDescent="0.3">
      <c r="A60" s="2"/>
      <c r="B60" s="101" t="s">
        <v>14</v>
      </c>
      <c r="C60" s="102"/>
      <c r="D60" s="102"/>
      <c r="E60" s="102"/>
      <c r="F60" s="102"/>
      <c r="G60" s="102"/>
      <c r="H60" s="102"/>
      <c r="I60" s="102"/>
      <c r="J60" s="102"/>
      <c r="K60" s="102"/>
      <c r="L60" s="103"/>
      <c r="M60" s="2"/>
      <c r="N60" s="93"/>
      <c r="O60" s="2"/>
      <c r="P60" s="2"/>
      <c r="Q60" s="2"/>
    </row>
    <row r="61" spans="1:17" ht="108.75" customHeight="1" outlineLevel="1" x14ac:dyDescent="0.25">
      <c r="A61" s="2"/>
      <c r="B61" s="9" t="s">
        <v>47</v>
      </c>
      <c r="C61" s="20"/>
      <c r="D61" s="20" t="s">
        <v>52</v>
      </c>
      <c r="E61" s="20" t="s">
        <v>48</v>
      </c>
      <c r="F61" s="29" t="s">
        <v>49</v>
      </c>
      <c r="G61" s="30" t="s">
        <v>50</v>
      </c>
      <c r="H61" s="30"/>
      <c r="I61" s="30">
        <v>1</v>
      </c>
      <c r="J61" s="30">
        <v>55000</v>
      </c>
      <c r="K61" s="30">
        <f>I61*J61</f>
        <v>55000</v>
      </c>
      <c r="L61" s="22"/>
      <c r="M61" s="2"/>
      <c r="N61" s="93"/>
      <c r="O61" s="2"/>
      <c r="P61" s="2"/>
      <c r="Q61" s="2"/>
    </row>
    <row r="62" spans="1:17" s="52" customFormat="1" ht="40.5" customHeight="1" outlineLevel="1" x14ac:dyDescent="0.25">
      <c r="A62" s="46"/>
      <c r="B62" s="47" t="s">
        <v>40</v>
      </c>
      <c r="C62" s="48"/>
      <c r="D62" s="48"/>
      <c r="E62" s="48" t="s">
        <v>69</v>
      </c>
      <c r="F62" s="48"/>
      <c r="G62" s="49"/>
      <c r="H62" s="49"/>
      <c r="I62" s="48"/>
      <c r="J62" s="50"/>
      <c r="K62" s="50"/>
      <c r="L62" s="51"/>
      <c r="M62" s="46"/>
      <c r="N62" s="95"/>
      <c r="O62" s="46"/>
      <c r="P62" s="46"/>
      <c r="Q62" s="46"/>
    </row>
    <row r="63" spans="1:17" s="52" customFormat="1" ht="49.5" customHeight="1" outlineLevel="1" x14ac:dyDescent="0.25">
      <c r="A63" s="46"/>
      <c r="B63" s="47" t="s">
        <v>41</v>
      </c>
      <c r="C63" s="48"/>
      <c r="D63" s="48"/>
      <c r="E63" s="48" t="s">
        <v>69</v>
      </c>
      <c r="F63" s="48"/>
      <c r="G63" s="49"/>
      <c r="H63" s="49"/>
      <c r="I63" s="48"/>
      <c r="J63" s="50"/>
      <c r="K63" s="50"/>
      <c r="L63" s="51"/>
      <c r="M63" s="46"/>
      <c r="N63" s="95"/>
      <c r="O63" s="46"/>
      <c r="P63" s="46"/>
      <c r="Q63" s="46"/>
    </row>
    <row r="64" spans="1:17" ht="108.75" customHeight="1" outlineLevel="1" x14ac:dyDescent="0.25">
      <c r="A64" s="2"/>
      <c r="B64" s="9" t="s">
        <v>39</v>
      </c>
      <c r="C64" s="20"/>
      <c r="D64" s="20" t="s">
        <v>52</v>
      </c>
      <c r="E64" s="20" t="s">
        <v>42</v>
      </c>
      <c r="F64" s="20" t="s">
        <v>44</v>
      </c>
      <c r="G64" s="29" t="s">
        <v>45</v>
      </c>
      <c r="H64" s="45" t="s">
        <v>91</v>
      </c>
      <c r="I64" s="30">
        <v>1</v>
      </c>
      <c r="J64" s="30">
        <v>112800</v>
      </c>
      <c r="K64" s="30">
        <f>I64*J64</f>
        <v>112800</v>
      </c>
      <c r="L64" s="22"/>
      <c r="M64" s="2"/>
      <c r="N64" s="93"/>
      <c r="O64" s="2"/>
      <c r="P64" s="2"/>
      <c r="Q64" s="2"/>
    </row>
    <row r="65" spans="1:17" ht="155.25" customHeight="1" outlineLevel="1" x14ac:dyDescent="0.25">
      <c r="A65" s="2"/>
      <c r="B65" s="9" t="s">
        <v>40</v>
      </c>
      <c r="C65" s="20"/>
      <c r="D65" s="20" t="s">
        <v>52</v>
      </c>
      <c r="E65" s="44" t="s">
        <v>90</v>
      </c>
      <c r="F65" s="20">
        <v>5247251</v>
      </c>
      <c r="G65" s="44" t="s">
        <v>92</v>
      </c>
      <c r="H65" s="45" t="s">
        <v>91</v>
      </c>
      <c r="I65" s="20">
        <v>1</v>
      </c>
      <c r="J65" s="21">
        <v>33716</v>
      </c>
      <c r="K65" s="30">
        <f>I65*J65</f>
        <v>33716</v>
      </c>
      <c r="L65" s="22"/>
      <c r="M65" s="2"/>
      <c r="N65" s="93"/>
      <c r="O65" s="2"/>
      <c r="P65" s="2"/>
      <c r="Q65" s="2"/>
    </row>
    <row r="66" spans="1:17" ht="105" customHeight="1" outlineLevel="1" x14ac:dyDescent="0.25">
      <c r="A66" s="2"/>
      <c r="B66" s="38" t="s">
        <v>94</v>
      </c>
      <c r="C66" s="20"/>
      <c r="D66" s="20" t="s">
        <v>52</v>
      </c>
      <c r="E66" s="44" t="s">
        <v>95</v>
      </c>
      <c r="F66" s="44" t="s">
        <v>96</v>
      </c>
      <c r="G66" s="44" t="s">
        <v>93</v>
      </c>
      <c r="H66" s="44" t="s">
        <v>91</v>
      </c>
      <c r="I66" s="20">
        <v>5</v>
      </c>
      <c r="J66" s="21">
        <v>314</v>
      </c>
      <c r="K66" s="30">
        <f t="shared" ref="K66:K97" si="17">I66*J66</f>
        <v>1570</v>
      </c>
      <c r="L66" s="22"/>
      <c r="M66" s="2"/>
      <c r="N66" s="93"/>
      <c r="O66" s="2"/>
      <c r="P66" s="2"/>
      <c r="Q66" s="2"/>
    </row>
    <row r="67" spans="1:17" s="52" customFormat="1" ht="105" customHeight="1" outlineLevel="1" x14ac:dyDescent="0.25">
      <c r="A67" s="46"/>
      <c r="B67" s="53" t="s">
        <v>97</v>
      </c>
      <c r="C67" s="48"/>
      <c r="D67" s="48"/>
      <c r="E67" s="48" t="s">
        <v>69</v>
      </c>
      <c r="F67" s="54"/>
      <c r="G67" s="54"/>
      <c r="H67" s="54"/>
      <c r="I67" s="48"/>
      <c r="J67" s="50"/>
      <c r="K67" s="55"/>
      <c r="L67" s="51"/>
      <c r="M67" s="46"/>
      <c r="N67" s="95"/>
      <c r="O67" s="46"/>
      <c r="P67" s="46"/>
      <c r="Q67" s="46"/>
    </row>
    <row r="68" spans="1:17" ht="173.25" customHeight="1" outlineLevel="1" x14ac:dyDescent="0.25">
      <c r="A68" s="2"/>
      <c r="B68" s="38" t="s">
        <v>98</v>
      </c>
      <c r="C68" s="20"/>
      <c r="D68" s="44" t="s">
        <v>72</v>
      </c>
      <c r="E68" s="44" t="s">
        <v>103</v>
      </c>
      <c r="F68" s="44" t="s">
        <v>102</v>
      </c>
      <c r="G68" s="45" t="s">
        <v>101</v>
      </c>
      <c r="H68" s="44" t="s">
        <v>91</v>
      </c>
      <c r="I68" s="20">
        <v>1</v>
      </c>
      <c r="J68" s="21">
        <v>194705</v>
      </c>
      <c r="K68" s="30">
        <f t="shared" ref="K68" si="18">I68*J68</f>
        <v>194705</v>
      </c>
      <c r="L68" s="22"/>
      <c r="M68" s="2"/>
      <c r="N68" s="93"/>
      <c r="O68" s="2"/>
      <c r="P68" s="2"/>
      <c r="Q68" s="2"/>
    </row>
    <row r="69" spans="1:17" ht="176.25" customHeight="1" outlineLevel="1" x14ac:dyDescent="0.25">
      <c r="A69" s="2"/>
      <c r="B69" s="38" t="s">
        <v>99</v>
      </c>
      <c r="C69" s="20"/>
      <c r="D69" s="44" t="s">
        <v>72</v>
      </c>
      <c r="E69" s="44" t="s">
        <v>107</v>
      </c>
      <c r="F69" s="44" t="s">
        <v>108</v>
      </c>
      <c r="G69" s="44" t="s">
        <v>106</v>
      </c>
      <c r="H69" s="44" t="s">
        <v>91</v>
      </c>
      <c r="I69" s="20">
        <v>6</v>
      </c>
      <c r="J69" s="21">
        <v>44880</v>
      </c>
      <c r="K69" s="30">
        <f t="shared" si="17"/>
        <v>269280</v>
      </c>
      <c r="L69" s="22"/>
      <c r="M69" s="2"/>
      <c r="N69" s="93"/>
      <c r="O69" s="2"/>
      <c r="P69" s="2"/>
      <c r="Q69" s="2"/>
    </row>
    <row r="70" spans="1:17" ht="215.25" customHeight="1" outlineLevel="1" x14ac:dyDescent="0.25">
      <c r="A70" s="2"/>
      <c r="B70" s="38" t="s">
        <v>100</v>
      </c>
      <c r="C70" s="20"/>
      <c r="D70" s="44" t="s">
        <v>72</v>
      </c>
      <c r="E70" s="44" t="s">
        <v>42</v>
      </c>
      <c r="F70" s="44" t="s">
        <v>104</v>
      </c>
      <c r="G70" s="45" t="s">
        <v>105</v>
      </c>
      <c r="H70" s="44" t="s">
        <v>91</v>
      </c>
      <c r="I70" s="20">
        <v>2</v>
      </c>
      <c r="J70" s="21">
        <v>62400</v>
      </c>
      <c r="K70" s="30">
        <f t="shared" ref="K70" si="19">I70*J70</f>
        <v>124800</v>
      </c>
      <c r="L70" s="22"/>
      <c r="M70" s="2"/>
      <c r="N70" s="93"/>
      <c r="O70" s="2"/>
      <c r="P70" s="2"/>
      <c r="Q70" s="2"/>
    </row>
    <row r="71" spans="1:17" ht="215.25" customHeight="1" outlineLevel="1" x14ac:dyDescent="0.25">
      <c r="A71" s="2"/>
      <c r="B71" s="38" t="s">
        <v>109</v>
      </c>
      <c r="C71" s="20"/>
      <c r="D71" s="44" t="s">
        <v>76</v>
      </c>
      <c r="E71" s="44"/>
      <c r="F71" s="44"/>
      <c r="G71" s="45"/>
      <c r="H71" s="44" t="s">
        <v>91</v>
      </c>
      <c r="I71" s="20">
        <v>1</v>
      </c>
      <c r="J71" s="21">
        <v>62400</v>
      </c>
      <c r="K71" s="30">
        <f t="shared" ref="K71:K79" si="20">I71*J71</f>
        <v>62400</v>
      </c>
      <c r="L71" s="22"/>
      <c r="M71" s="2"/>
      <c r="N71" s="93"/>
      <c r="O71" s="2"/>
      <c r="P71" s="2"/>
      <c r="Q71" s="2"/>
    </row>
    <row r="72" spans="1:17" ht="215.25" customHeight="1" outlineLevel="1" x14ac:dyDescent="0.25">
      <c r="A72" s="2"/>
      <c r="B72" s="38" t="s">
        <v>110</v>
      </c>
      <c r="C72" s="20"/>
      <c r="D72" s="44" t="s">
        <v>76</v>
      </c>
      <c r="E72" s="44" t="s">
        <v>48</v>
      </c>
      <c r="F72" s="44" t="s">
        <v>118</v>
      </c>
      <c r="G72" s="45" t="s">
        <v>119</v>
      </c>
      <c r="H72" s="44" t="s">
        <v>91</v>
      </c>
      <c r="I72" s="20">
        <v>1</v>
      </c>
      <c r="J72" s="21">
        <v>72000</v>
      </c>
      <c r="K72" s="30">
        <f t="shared" si="20"/>
        <v>72000</v>
      </c>
      <c r="L72" s="22"/>
      <c r="M72" s="2"/>
      <c r="N72" s="93"/>
      <c r="O72" s="2"/>
      <c r="P72" s="2"/>
      <c r="Q72" s="2"/>
    </row>
    <row r="73" spans="1:17" ht="215.25" customHeight="1" outlineLevel="1" x14ac:dyDescent="0.25">
      <c r="A73" s="2"/>
      <c r="B73" s="38" t="s">
        <v>159</v>
      </c>
      <c r="C73" s="20"/>
      <c r="D73" s="59" t="s">
        <v>76</v>
      </c>
      <c r="E73" s="59" t="s">
        <v>69</v>
      </c>
      <c r="F73" s="44"/>
      <c r="G73" s="61" t="s">
        <v>160</v>
      </c>
      <c r="H73" s="59" t="s">
        <v>91</v>
      </c>
      <c r="I73" s="20">
        <v>1</v>
      </c>
      <c r="J73" s="21">
        <v>120000</v>
      </c>
      <c r="K73" s="30"/>
      <c r="L73" s="22" t="s">
        <v>161</v>
      </c>
      <c r="M73" s="2"/>
      <c r="N73" s="93"/>
      <c r="O73" s="2"/>
      <c r="P73" s="2"/>
      <c r="Q73" s="2"/>
    </row>
    <row r="74" spans="1:17" s="52" customFormat="1" ht="159" customHeight="1" outlineLevel="1" x14ac:dyDescent="0.25">
      <c r="A74" s="46"/>
      <c r="B74" s="53" t="s">
        <v>111</v>
      </c>
      <c r="C74" s="48"/>
      <c r="D74" s="54" t="s">
        <v>76</v>
      </c>
      <c r="E74" s="60" t="s">
        <v>69</v>
      </c>
      <c r="F74" s="54"/>
      <c r="G74" s="58" t="s">
        <v>122</v>
      </c>
      <c r="H74" s="54" t="s">
        <v>91</v>
      </c>
      <c r="I74" s="48">
        <v>1</v>
      </c>
      <c r="J74" s="50">
        <v>0</v>
      </c>
      <c r="K74" s="55">
        <f t="shared" si="20"/>
        <v>0</v>
      </c>
      <c r="L74" s="51"/>
      <c r="M74" s="46"/>
      <c r="N74" s="95"/>
      <c r="O74" s="46"/>
      <c r="P74" s="46"/>
      <c r="Q74" s="46"/>
    </row>
    <row r="75" spans="1:17" s="52" customFormat="1" ht="56.25" customHeight="1" outlineLevel="1" x14ac:dyDescent="0.25">
      <c r="A75" s="46"/>
      <c r="B75" s="53" t="s">
        <v>112</v>
      </c>
      <c r="C75" s="48"/>
      <c r="D75" s="54" t="s">
        <v>76</v>
      </c>
      <c r="E75" s="54" t="s">
        <v>69</v>
      </c>
      <c r="F75" s="54"/>
      <c r="G75" s="56"/>
      <c r="H75" s="54" t="s">
        <v>91</v>
      </c>
      <c r="I75" s="48">
        <v>2</v>
      </c>
      <c r="J75" s="50">
        <v>0</v>
      </c>
      <c r="K75" s="55">
        <f t="shared" si="20"/>
        <v>0</v>
      </c>
      <c r="L75" s="51"/>
      <c r="M75" s="46"/>
      <c r="N75" s="95"/>
      <c r="O75" s="46"/>
      <c r="P75" s="46"/>
      <c r="Q75" s="46"/>
    </row>
    <row r="76" spans="1:17" s="52" customFormat="1" ht="53.25" customHeight="1" outlineLevel="1" x14ac:dyDescent="0.25">
      <c r="A76" s="46"/>
      <c r="B76" s="53" t="s">
        <v>113</v>
      </c>
      <c r="C76" s="48"/>
      <c r="D76" s="54" t="s">
        <v>76</v>
      </c>
      <c r="E76" s="54" t="s">
        <v>69</v>
      </c>
      <c r="F76" s="54"/>
      <c r="G76" s="56"/>
      <c r="H76" s="54" t="s">
        <v>91</v>
      </c>
      <c r="I76" s="48">
        <v>2</v>
      </c>
      <c r="J76" s="50">
        <v>0</v>
      </c>
      <c r="K76" s="55">
        <f t="shared" si="20"/>
        <v>0</v>
      </c>
      <c r="L76" s="51"/>
      <c r="M76" s="46"/>
      <c r="N76" s="95"/>
      <c r="O76" s="46"/>
      <c r="P76" s="46"/>
      <c r="Q76" s="46"/>
    </row>
    <row r="77" spans="1:17" s="52" customFormat="1" ht="51.75" customHeight="1" outlineLevel="1" x14ac:dyDescent="0.25">
      <c r="A77" s="46"/>
      <c r="B77" s="53" t="s">
        <v>114</v>
      </c>
      <c r="C77" s="48"/>
      <c r="D77" s="54" t="s">
        <v>76</v>
      </c>
      <c r="E77" s="54" t="s">
        <v>69</v>
      </c>
      <c r="F77" s="54"/>
      <c r="G77" s="56"/>
      <c r="H77" s="54" t="s">
        <v>91</v>
      </c>
      <c r="I77" s="48">
        <v>2</v>
      </c>
      <c r="J77" s="50">
        <v>0</v>
      </c>
      <c r="K77" s="55">
        <f t="shared" si="20"/>
        <v>0</v>
      </c>
      <c r="L77" s="51"/>
      <c r="M77" s="46"/>
      <c r="N77" s="95"/>
      <c r="O77" s="46"/>
      <c r="P77" s="46"/>
      <c r="Q77" s="46"/>
    </row>
    <row r="78" spans="1:17" ht="51.75" customHeight="1" outlineLevel="1" x14ac:dyDescent="0.25">
      <c r="A78" s="2"/>
      <c r="B78" s="38" t="s">
        <v>115</v>
      </c>
      <c r="C78" s="20"/>
      <c r="D78" s="44" t="s">
        <v>76</v>
      </c>
      <c r="E78" s="44"/>
      <c r="F78" s="44"/>
      <c r="G78" s="45"/>
      <c r="H78" s="44" t="s">
        <v>91</v>
      </c>
      <c r="I78" s="20">
        <v>2</v>
      </c>
      <c r="J78" s="21">
        <v>62400</v>
      </c>
      <c r="K78" s="30">
        <f t="shared" si="20"/>
        <v>124800</v>
      </c>
      <c r="L78" s="22"/>
      <c r="M78" s="2"/>
      <c r="N78" s="93"/>
      <c r="O78" s="2"/>
      <c r="P78" s="2"/>
      <c r="Q78" s="2"/>
    </row>
    <row r="79" spans="1:17" ht="201.75" customHeight="1" outlineLevel="1" x14ac:dyDescent="0.25">
      <c r="A79" s="2"/>
      <c r="B79" s="38" t="s">
        <v>116</v>
      </c>
      <c r="C79" s="44"/>
      <c r="D79" s="44" t="s">
        <v>76</v>
      </c>
      <c r="E79" s="44" t="s">
        <v>42</v>
      </c>
      <c r="F79" s="44" t="s">
        <v>121</v>
      </c>
      <c r="G79" s="45" t="s">
        <v>120</v>
      </c>
      <c r="H79" s="44" t="s">
        <v>91</v>
      </c>
      <c r="I79" s="20">
        <v>2</v>
      </c>
      <c r="J79" s="21">
        <v>61200</v>
      </c>
      <c r="K79" s="30">
        <f t="shared" si="20"/>
        <v>122400</v>
      </c>
      <c r="L79" s="22"/>
      <c r="M79" s="2"/>
      <c r="N79" s="93"/>
      <c r="O79" s="2"/>
      <c r="P79" s="2"/>
      <c r="Q79" s="2"/>
    </row>
    <row r="80" spans="1:17" s="52" customFormat="1" ht="56.25" customHeight="1" outlineLevel="1" x14ac:dyDescent="0.25">
      <c r="A80" s="46"/>
      <c r="B80" s="53" t="s">
        <v>123</v>
      </c>
      <c r="C80" s="48"/>
      <c r="D80" s="54" t="s">
        <v>79</v>
      </c>
      <c r="E80" s="54" t="s">
        <v>69</v>
      </c>
      <c r="F80" s="54"/>
      <c r="G80" s="56"/>
      <c r="H80" s="54" t="s">
        <v>91</v>
      </c>
      <c r="I80" s="48">
        <v>1</v>
      </c>
      <c r="J80" s="50">
        <v>0</v>
      </c>
      <c r="K80" s="55">
        <f t="shared" ref="K80:K83" si="21">I80*J80</f>
        <v>0</v>
      </c>
      <c r="L80" s="51"/>
      <c r="M80" s="46"/>
      <c r="N80" s="95"/>
      <c r="O80" s="46"/>
      <c r="P80" s="46"/>
      <c r="Q80" s="46"/>
    </row>
    <row r="81" spans="1:17" ht="129.75" customHeight="1" outlineLevel="1" x14ac:dyDescent="0.25">
      <c r="A81" s="2"/>
      <c r="B81" s="38" t="s">
        <v>128</v>
      </c>
      <c r="C81" s="20"/>
      <c r="D81" s="44" t="s">
        <v>79</v>
      </c>
      <c r="E81" s="44" t="s">
        <v>135</v>
      </c>
      <c r="F81" s="45" t="s">
        <v>136</v>
      </c>
      <c r="G81" s="44" t="s">
        <v>137</v>
      </c>
      <c r="H81" s="44" t="s">
        <v>91</v>
      </c>
      <c r="I81" s="20">
        <v>1</v>
      </c>
      <c r="J81" s="21">
        <v>43100</v>
      </c>
      <c r="K81" s="30">
        <f t="shared" si="21"/>
        <v>43100</v>
      </c>
      <c r="L81" s="22"/>
      <c r="M81" s="2"/>
      <c r="N81" s="93"/>
      <c r="O81" s="2"/>
      <c r="P81" s="2"/>
      <c r="Q81" s="2"/>
    </row>
    <row r="82" spans="1:17" ht="239.25" customHeight="1" outlineLevel="1" x14ac:dyDescent="0.25">
      <c r="A82" s="2"/>
      <c r="B82" s="38" t="s">
        <v>85</v>
      </c>
      <c r="C82" s="20"/>
      <c r="D82" s="44" t="s">
        <v>79</v>
      </c>
      <c r="E82" s="84" t="s">
        <v>224</v>
      </c>
      <c r="F82" s="85" t="s">
        <v>223</v>
      </c>
      <c r="G82" s="84" t="s">
        <v>222</v>
      </c>
      <c r="H82" s="44" t="s">
        <v>91</v>
      </c>
      <c r="I82" s="20">
        <v>1</v>
      </c>
      <c r="J82" s="21">
        <v>25000</v>
      </c>
      <c r="K82" s="30">
        <f t="shared" ref="K82" si="22">I82*J82</f>
        <v>25000</v>
      </c>
      <c r="L82" s="22"/>
      <c r="M82" s="2"/>
      <c r="N82" s="93"/>
      <c r="O82" s="2"/>
      <c r="P82" s="2"/>
      <c r="Q82" s="2"/>
    </row>
    <row r="83" spans="1:17" ht="212.25" customHeight="1" outlineLevel="1" x14ac:dyDescent="0.25">
      <c r="A83" s="2"/>
      <c r="B83" s="38" t="s">
        <v>124</v>
      </c>
      <c r="C83" s="20"/>
      <c r="D83" s="44" t="s">
        <v>80</v>
      </c>
      <c r="E83" s="44" t="s">
        <v>138</v>
      </c>
      <c r="F83" s="44" t="s">
        <v>139</v>
      </c>
      <c r="G83" s="44" t="s">
        <v>140</v>
      </c>
      <c r="H83" s="44" t="s">
        <v>91</v>
      </c>
      <c r="I83" s="20">
        <v>1</v>
      </c>
      <c r="J83" s="21">
        <v>181324</v>
      </c>
      <c r="K83" s="30">
        <f t="shared" si="21"/>
        <v>181324</v>
      </c>
      <c r="L83" s="22"/>
      <c r="M83" s="2"/>
      <c r="N83" s="93"/>
      <c r="O83" s="2"/>
      <c r="P83" s="2"/>
      <c r="Q83" s="2"/>
    </row>
    <row r="84" spans="1:17" s="52" customFormat="1" ht="50.1" customHeight="1" outlineLevel="1" x14ac:dyDescent="0.25">
      <c r="A84" s="46"/>
      <c r="B84" s="53" t="s">
        <v>125</v>
      </c>
      <c r="C84" s="48"/>
      <c r="D84" s="54" t="s">
        <v>80</v>
      </c>
      <c r="E84" s="54" t="s">
        <v>69</v>
      </c>
      <c r="F84" s="48"/>
      <c r="G84" s="48"/>
      <c r="H84" s="48"/>
      <c r="I84" s="48"/>
      <c r="J84" s="50"/>
      <c r="K84" s="55"/>
      <c r="L84" s="51"/>
      <c r="M84" s="46"/>
      <c r="N84" s="95"/>
      <c r="O84" s="46"/>
      <c r="P84" s="46"/>
      <c r="Q84" s="46"/>
    </row>
    <row r="85" spans="1:17" s="52" customFormat="1" ht="50.1" customHeight="1" outlineLevel="1" x14ac:dyDescent="0.25">
      <c r="A85" s="46"/>
      <c r="B85" s="53" t="s">
        <v>126</v>
      </c>
      <c r="C85" s="48"/>
      <c r="D85" s="54" t="s">
        <v>80</v>
      </c>
      <c r="E85" s="54" t="s">
        <v>69</v>
      </c>
      <c r="F85" s="48"/>
      <c r="G85" s="48"/>
      <c r="H85" s="48"/>
      <c r="I85" s="48"/>
      <c r="J85" s="50"/>
      <c r="K85" s="55"/>
      <c r="L85" s="51"/>
      <c r="M85" s="46"/>
      <c r="N85" s="95"/>
      <c r="O85" s="46"/>
      <c r="P85" s="46"/>
      <c r="Q85" s="46"/>
    </row>
    <row r="86" spans="1:17" ht="156.75" customHeight="1" outlineLevel="1" x14ac:dyDescent="0.25">
      <c r="A86" s="2"/>
      <c r="B86" s="38" t="s">
        <v>109</v>
      </c>
      <c r="C86" s="20"/>
      <c r="D86" s="44" t="s">
        <v>80</v>
      </c>
      <c r="E86" s="44" t="s">
        <v>42</v>
      </c>
      <c r="F86" s="44" t="s">
        <v>129</v>
      </c>
      <c r="G86" s="45" t="s">
        <v>130</v>
      </c>
      <c r="H86" s="44" t="s">
        <v>91</v>
      </c>
      <c r="I86" s="20">
        <v>1</v>
      </c>
      <c r="J86" s="21">
        <v>164400</v>
      </c>
      <c r="K86" s="30">
        <f t="shared" ref="K86:K87" si="23">I86*J86</f>
        <v>164400</v>
      </c>
      <c r="L86" s="22"/>
      <c r="M86" s="2"/>
      <c r="N86" s="93"/>
      <c r="O86" s="2"/>
      <c r="P86" s="2"/>
      <c r="Q86" s="2"/>
    </row>
    <row r="87" spans="1:17" ht="205.5" customHeight="1" outlineLevel="1" x14ac:dyDescent="0.25">
      <c r="A87" s="2"/>
      <c r="B87" s="38" t="s">
        <v>114</v>
      </c>
      <c r="C87" s="20"/>
      <c r="D87" s="44" t="s">
        <v>80</v>
      </c>
      <c r="E87" s="44" t="s">
        <v>42</v>
      </c>
      <c r="F87" s="44" t="s">
        <v>133</v>
      </c>
      <c r="G87" s="45" t="s">
        <v>134</v>
      </c>
      <c r="H87" s="44" t="s">
        <v>91</v>
      </c>
      <c r="I87" s="20">
        <v>1</v>
      </c>
      <c r="J87" s="21">
        <v>180480</v>
      </c>
      <c r="K87" s="30">
        <f t="shared" si="23"/>
        <v>180480</v>
      </c>
      <c r="L87" s="22"/>
      <c r="M87" s="2"/>
      <c r="N87" s="93"/>
      <c r="O87" s="2"/>
      <c r="P87" s="2"/>
      <c r="Q87" s="2"/>
    </row>
    <row r="88" spans="1:17" ht="215.25" customHeight="1" outlineLevel="1" x14ac:dyDescent="0.25">
      <c r="A88" s="2"/>
      <c r="B88" s="38" t="s">
        <v>127</v>
      </c>
      <c r="C88" s="20"/>
      <c r="D88" s="44" t="s">
        <v>80</v>
      </c>
      <c r="E88" s="44" t="s">
        <v>42</v>
      </c>
      <c r="F88" s="44" t="s">
        <v>131</v>
      </c>
      <c r="G88" s="45" t="s">
        <v>132</v>
      </c>
      <c r="H88" s="44" t="s">
        <v>91</v>
      </c>
      <c r="I88" s="20">
        <v>1</v>
      </c>
      <c r="J88" s="21">
        <v>22400</v>
      </c>
      <c r="K88" s="30">
        <f t="shared" ref="K88:K89" si="24">I88*J88</f>
        <v>22400</v>
      </c>
      <c r="L88" s="22"/>
      <c r="M88" s="2"/>
      <c r="N88" s="93"/>
      <c r="O88" s="2"/>
      <c r="P88" s="2"/>
      <c r="Q88" s="2"/>
    </row>
    <row r="89" spans="1:17" ht="247.5" customHeight="1" outlineLevel="1" x14ac:dyDescent="0.25">
      <c r="A89" s="2"/>
      <c r="B89" s="38" t="s">
        <v>141</v>
      </c>
      <c r="C89" s="20"/>
      <c r="D89" s="44" t="s">
        <v>81</v>
      </c>
      <c r="E89" s="44" t="s">
        <v>107</v>
      </c>
      <c r="F89" s="44" t="s">
        <v>145</v>
      </c>
      <c r="G89" s="45" t="s">
        <v>146</v>
      </c>
      <c r="H89" s="44" t="s">
        <v>91</v>
      </c>
      <c r="I89" s="20">
        <v>1</v>
      </c>
      <c r="J89" s="21">
        <v>245700</v>
      </c>
      <c r="K89" s="30">
        <f t="shared" si="24"/>
        <v>245700</v>
      </c>
      <c r="L89" s="22"/>
      <c r="M89" s="2"/>
      <c r="N89" s="93"/>
      <c r="O89" s="2"/>
      <c r="P89" s="2"/>
      <c r="Q89" s="2"/>
    </row>
    <row r="90" spans="1:17" s="52" customFormat="1" ht="68.25" customHeight="1" outlineLevel="1" x14ac:dyDescent="0.25">
      <c r="A90" s="46"/>
      <c r="B90" s="53" t="s">
        <v>142</v>
      </c>
      <c r="C90" s="48"/>
      <c r="D90" s="54" t="s">
        <v>81</v>
      </c>
      <c r="E90" s="54" t="s">
        <v>69</v>
      </c>
      <c r="F90" s="54"/>
      <c r="G90" s="56"/>
      <c r="H90" s="54"/>
      <c r="I90" s="48"/>
      <c r="J90" s="50"/>
      <c r="K90" s="55"/>
      <c r="L90" s="51"/>
      <c r="M90" s="46"/>
      <c r="N90" s="95"/>
      <c r="O90" s="46"/>
      <c r="P90" s="46"/>
      <c r="Q90" s="46"/>
    </row>
    <row r="91" spans="1:17" ht="196.5" customHeight="1" outlineLevel="1" x14ac:dyDescent="0.25">
      <c r="A91" s="2"/>
      <c r="B91" s="38" t="s">
        <v>128</v>
      </c>
      <c r="C91" s="20"/>
      <c r="D91" s="44" t="s">
        <v>81</v>
      </c>
      <c r="E91" s="44" t="s">
        <v>107</v>
      </c>
      <c r="F91" s="44" t="s">
        <v>149</v>
      </c>
      <c r="G91" s="45" t="s">
        <v>150</v>
      </c>
      <c r="H91" s="44" t="s">
        <v>91</v>
      </c>
      <c r="I91" s="20">
        <v>1</v>
      </c>
      <c r="J91" s="21">
        <v>51480</v>
      </c>
      <c r="K91" s="30">
        <f t="shared" ref="K91" si="25">I91*J91</f>
        <v>51480</v>
      </c>
      <c r="L91" s="22"/>
      <c r="M91" s="2"/>
      <c r="N91" s="93"/>
      <c r="O91" s="2"/>
      <c r="P91" s="2"/>
      <c r="Q91" s="2"/>
    </row>
    <row r="92" spans="1:17" ht="215.25" customHeight="1" outlineLevel="1" x14ac:dyDescent="0.25">
      <c r="A92" s="2"/>
      <c r="B92" s="38" t="s">
        <v>143</v>
      </c>
      <c r="C92" s="20"/>
      <c r="D92" s="44"/>
      <c r="E92" s="44"/>
      <c r="F92" s="44"/>
      <c r="G92" s="45"/>
      <c r="H92" s="44"/>
      <c r="I92" s="20"/>
      <c r="J92" s="21"/>
      <c r="K92" s="30"/>
      <c r="L92" s="22"/>
      <c r="M92" s="2"/>
      <c r="N92" s="93"/>
      <c r="O92" s="2"/>
      <c r="P92" s="2"/>
      <c r="Q92" s="2"/>
    </row>
    <row r="93" spans="1:17" ht="215.25" customHeight="1" outlineLevel="1" x14ac:dyDescent="0.25">
      <c r="A93" s="2"/>
      <c r="B93" s="38" t="s">
        <v>144</v>
      </c>
      <c r="C93" s="20"/>
      <c r="D93" s="44" t="s">
        <v>81</v>
      </c>
      <c r="E93" s="44" t="s">
        <v>42</v>
      </c>
      <c r="F93" s="44" t="s">
        <v>148</v>
      </c>
      <c r="G93" s="45" t="s">
        <v>147</v>
      </c>
      <c r="H93" s="44" t="s">
        <v>91</v>
      </c>
      <c r="I93" s="20">
        <v>2</v>
      </c>
      <c r="J93" s="21">
        <v>33716</v>
      </c>
      <c r="K93" s="30">
        <f t="shared" ref="K93" si="26">I93*J93</f>
        <v>67432</v>
      </c>
      <c r="L93" s="22"/>
      <c r="M93" s="2"/>
      <c r="N93" s="93"/>
      <c r="O93" s="2"/>
      <c r="P93" s="2"/>
      <c r="Q93" s="2"/>
    </row>
    <row r="94" spans="1:17" ht="215.25" customHeight="1" outlineLevel="1" x14ac:dyDescent="0.25">
      <c r="A94" s="2"/>
      <c r="B94" s="38" t="s">
        <v>151</v>
      </c>
      <c r="C94" s="20"/>
      <c r="D94" s="44" t="s">
        <v>82</v>
      </c>
      <c r="E94" s="44" t="s">
        <v>42</v>
      </c>
      <c r="F94" s="44" t="s">
        <v>152</v>
      </c>
      <c r="G94" s="45" t="s">
        <v>153</v>
      </c>
      <c r="H94" s="44" t="s">
        <v>91</v>
      </c>
      <c r="I94" s="20">
        <v>1</v>
      </c>
      <c r="J94" s="21">
        <v>135600</v>
      </c>
      <c r="K94" s="30">
        <f t="shared" ref="K94" si="27">I94*J94</f>
        <v>135600</v>
      </c>
      <c r="L94" s="22"/>
      <c r="M94" s="2"/>
      <c r="N94" s="93"/>
      <c r="O94" s="2"/>
      <c r="P94" s="2"/>
      <c r="Q94" s="2"/>
    </row>
    <row r="95" spans="1:17" ht="215.25" customHeight="1" outlineLevel="1" x14ac:dyDescent="0.25">
      <c r="A95" s="2"/>
      <c r="B95" s="38" t="s">
        <v>117</v>
      </c>
      <c r="C95" s="20"/>
      <c r="D95" s="44" t="s">
        <v>82</v>
      </c>
      <c r="E95" s="44" t="s">
        <v>42</v>
      </c>
      <c r="F95" s="44" t="s">
        <v>154</v>
      </c>
      <c r="G95" s="45" t="s">
        <v>155</v>
      </c>
      <c r="H95" s="44" t="s">
        <v>91</v>
      </c>
      <c r="I95" s="20">
        <v>1</v>
      </c>
      <c r="J95" s="21">
        <v>19200</v>
      </c>
      <c r="K95" s="30">
        <f t="shared" ref="K95" si="28">I95*J95</f>
        <v>19200</v>
      </c>
      <c r="L95" s="22"/>
      <c r="M95" s="2"/>
      <c r="N95" s="93"/>
      <c r="O95" s="2"/>
      <c r="P95" s="2"/>
      <c r="Q95" s="2"/>
    </row>
    <row r="96" spans="1:17" ht="291" customHeight="1" outlineLevel="1" x14ac:dyDescent="0.25">
      <c r="A96" s="2"/>
      <c r="B96" s="38" t="s">
        <v>190</v>
      </c>
      <c r="C96" s="20"/>
      <c r="D96" s="70" t="s">
        <v>191</v>
      </c>
      <c r="E96" s="70" t="s">
        <v>192</v>
      </c>
      <c r="F96" s="20"/>
      <c r="G96" s="20" t="s">
        <v>228</v>
      </c>
      <c r="H96" s="44" t="s">
        <v>91</v>
      </c>
      <c r="I96" s="20">
        <v>1</v>
      </c>
      <c r="J96" s="21">
        <v>425658</v>
      </c>
      <c r="K96" s="30">
        <f t="shared" si="17"/>
        <v>425658</v>
      </c>
      <c r="L96" s="71" t="s">
        <v>193</v>
      </c>
      <c r="M96" s="2"/>
      <c r="N96" s="93"/>
      <c r="O96" s="2"/>
      <c r="P96" s="2"/>
      <c r="Q96" s="2"/>
    </row>
    <row r="97" spans="1:17" ht="222.75" customHeight="1" outlineLevel="1" thickBot="1" x14ac:dyDescent="0.3">
      <c r="A97" s="2"/>
      <c r="B97" s="38" t="s">
        <v>198</v>
      </c>
      <c r="C97" s="20"/>
      <c r="D97" s="70" t="s">
        <v>82</v>
      </c>
      <c r="E97" s="20" t="s">
        <v>226</v>
      </c>
      <c r="F97" s="20"/>
      <c r="G97" s="84" t="s">
        <v>228</v>
      </c>
      <c r="H97" s="20" t="s">
        <v>225</v>
      </c>
      <c r="I97" s="20">
        <v>1</v>
      </c>
      <c r="J97" s="21">
        <v>155948</v>
      </c>
      <c r="K97" s="30">
        <f t="shared" si="17"/>
        <v>155948</v>
      </c>
      <c r="L97" s="86" t="s">
        <v>227</v>
      </c>
      <c r="M97" s="2"/>
      <c r="N97" s="93"/>
      <c r="O97" s="2"/>
      <c r="P97" s="2"/>
      <c r="Q97" s="2"/>
    </row>
    <row r="98" spans="1:17" ht="28.5" customHeight="1" thickBot="1" x14ac:dyDescent="0.3">
      <c r="A98" s="2"/>
      <c r="B98" s="101" t="s">
        <v>15</v>
      </c>
      <c r="C98" s="102"/>
      <c r="D98" s="102"/>
      <c r="E98" s="102"/>
      <c r="F98" s="102"/>
      <c r="G98" s="102"/>
      <c r="H98" s="102"/>
      <c r="I98" s="102"/>
      <c r="J98" s="102"/>
      <c r="K98" s="102"/>
      <c r="L98" s="103"/>
      <c r="M98" s="2"/>
      <c r="N98" s="93"/>
      <c r="O98" s="2"/>
      <c r="P98" s="2"/>
      <c r="Q98" s="2"/>
    </row>
    <row r="99" spans="1:17" ht="50.1" customHeight="1" outlineLevel="1" x14ac:dyDescent="0.25">
      <c r="B99" s="9" t="s">
        <v>16</v>
      </c>
      <c r="C99" s="23"/>
      <c r="D99" s="23"/>
      <c r="E99" s="23"/>
      <c r="F99" s="23"/>
      <c r="G99" s="23"/>
      <c r="H99" s="23"/>
      <c r="I99" s="23"/>
      <c r="J99" s="24"/>
      <c r="K99" s="24"/>
      <c r="L99" s="25"/>
    </row>
    <row r="100" spans="1:17" ht="50.1" customHeight="1" outlineLevel="1" x14ac:dyDescent="0.25">
      <c r="B100" s="9" t="s">
        <v>17</v>
      </c>
      <c r="C100" s="23"/>
      <c r="D100" s="23"/>
      <c r="E100" s="23"/>
      <c r="F100" s="23"/>
      <c r="G100" s="23"/>
      <c r="H100" s="23"/>
      <c r="I100" s="23"/>
      <c r="J100" s="24"/>
      <c r="K100" s="24"/>
      <c r="L100" s="25"/>
    </row>
    <row r="101" spans="1:17" ht="75" outlineLevel="1" x14ac:dyDescent="0.25">
      <c r="B101" s="9" t="s">
        <v>18</v>
      </c>
      <c r="C101" s="23"/>
      <c r="D101" s="23"/>
      <c r="E101" s="23"/>
      <c r="F101" s="23"/>
      <c r="G101" s="23"/>
      <c r="H101" s="23"/>
      <c r="I101" s="23"/>
      <c r="J101" s="24"/>
      <c r="K101" s="24"/>
      <c r="L101" s="25"/>
    </row>
    <row r="102" spans="1:17" ht="50.1" customHeight="1" outlineLevel="1" x14ac:dyDescent="0.25">
      <c r="B102" s="9" t="s">
        <v>19</v>
      </c>
      <c r="C102" s="23"/>
      <c r="D102" s="23"/>
      <c r="E102" s="23"/>
      <c r="F102" s="23"/>
      <c r="G102" s="23"/>
      <c r="H102" s="23"/>
      <c r="I102" s="23"/>
      <c r="J102" s="24"/>
      <c r="K102" s="24"/>
      <c r="L102" s="25"/>
    </row>
    <row r="103" spans="1:17" ht="56.25" outlineLevel="1" x14ac:dyDescent="0.25">
      <c r="B103" s="9" t="s">
        <v>20</v>
      </c>
      <c r="C103" s="23"/>
      <c r="D103" s="23"/>
      <c r="E103" s="23"/>
      <c r="F103" s="23"/>
      <c r="G103" s="23"/>
      <c r="H103" s="23"/>
      <c r="I103" s="23"/>
      <c r="J103" s="24"/>
      <c r="K103" s="24"/>
      <c r="L103" s="25"/>
    </row>
    <row r="104" spans="1:17" ht="56.25" outlineLevel="1" x14ac:dyDescent="0.25">
      <c r="B104" s="9" t="s">
        <v>21</v>
      </c>
      <c r="C104" s="23"/>
      <c r="D104" s="23"/>
      <c r="E104" s="23"/>
      <c r="F104" s="23"/>
      <c r="G104" s="23"/>
      <c r="H104" s="23"/>
      <c r="I104" s="23"/>
      <c r="J104" s="24"/>
      <c r="K104" s="24"/>
      <c r="L104" s="25"/>
    </row>
    <row r="105" spans="1:17" ht="56.25" outlineLevel="1" x14ac:dyDescent="0.25">
      <c r="B105" s="9" t="s">
        <v>22</v>
      </c>
      <c r="C105" s="23"/>
      <c r="D105" s="23"/>
      <c r="E105" s="23"/>
      <c r="F105" s="23"/>
      <c r="G105" s="23"/>
      <c r="H105" s="23"/>
      <c r="I105" s="23"/>
      <c r="J105" s="24"/>
      <c r="K105" s="24"/>
      <c r="L105" s="25"/>
    </row>
    <row r="106" spans="1:17" ht="75" outlineLevel="1" x14ac:dyDescent="0.25">
      <c r="B106" s="9" t="s">
        <v>23</v>
      </c>
      <c r="C106" s="23"/>
      <c r="D106" s="23"/>
      <c r="E106" s="23"/>
      <c r="F106" s="23"/>
      <c r="G106" s="23"/>
      <c r="H106" s="23"/>
      <c r="I106" s="23"/>
      <c r="J106" s="24"/>
      <c r="K106" s="24"/>
      <c r="L106" s="25"/>
    </row>
    <row r="107" spans="1:17" ht="50.1" customHeight="1" outlineLevel="1" x14ac:dyDescent="0.25">
      <c r="B107" s="9"/>
      <c r="C107" s="23"/>
      <c r="D107" s="23"/>
      <c r="E107" s="23"/>
      <c r="F107" s="23"/>
      <c r="G107" s="23"/>
      <c r="H107" s="23"/>
      <c r="I107" s="23"/>
      <c r="J107" s="24"/>
      <c r="K107" s="24"/>
      <c r="L107" s="25"/>
    </row>
    <row r="108" spans="1:17" ht="50.1" customHeight="1" outlineLevel="1" x14ac:dyDescent="0.25">
      <c r="B108" s="9"/>
      <c r="C108" s="23"/>
      <c r="D108" s="23"/>
      <c r="E108" s="23"/>
      <c r="F108" s="23"/>
      <c r="G108" s="23"/>
      <c r="H108" s="23"/>
      <c r="I108" s="23"/>
      <c r="J108" s="24"/>
      <c r="K108" s="24"/>
      <c r="L108" s="25"/>
    </row>
    <row r="109" spans="1:17" ht="50.1" customHeight="1" outlineLevel="1" x14ac:dyDescent="0.25">
      <c r="B109" s="9"/>
      <c r="C109" s="23"/>
      <c r="D109" s="23"/>
      <c r="E109" s="23"/>
      <c r="F109" s="23"/>
      <c r="G109" s="23"/>
      <c r="H109" s="23"/>
      <c r="I109" s="23"/>
      <c r="J109" s="24"/>
      <c r="K109" s="24"/>
      <c r="L109" s="25"/>
    </row>
    <row r="110" spans="1:17" ht="50.1" customHeight="1" outlineLevel="1" x14ac:dyDescent="0.25">
      <c r="B110" s="9"/>
      <c r="C110" s="23"/>
      <c r="D110" s="23"/>
      <c r="E110" s="23"/>
      <c r="F110" s="23"/>
      <c r="G110" s="23"/>
      <c r="H110" s="23"/>
      <c r="I110" s="23"/>
      <c r="J110" s="24"/>
      <c r="K110" s="24"/>
      <c r="L110" s="25"/>
    </row>
    <row r="111" spans="1:17" ht="50.1" customHeight="1" outlineLevel="1" thickBot="1" x14ac:dyDescent="0.3">
      <c r="B111" s="9"/>
      <c r="C111" s="23"/>
      <c r="D111" s="23"/>
      <c r="E111" s="23"/>
      <c r="F111" s="23"/>
      <c r="G111" s="23"/>
      <c r="H111" s="23"/>
      <c r="I111" s="23"/>
      <c r="J111" s="24"/>
      <c r="K111" s="24"/>
      <c r="L111" s="25"/>
    </row>
    <row r="112" spans="1:17" ht="28.5" customHeight="1" thickBot="1" x14ac:dyDescent="0.3">
      <c r="A112" s="2"/>
      <c r="B112" s="101" t="s">
        <v>24</v>
      </c>
      <c r="C112" s="102"/>
      <c r="D112" s="102"/>
      <c r="E112" s="102"/>
      <c r="F112" s="102"/>
      <c r="G112" s="102"/>
      <c r="H112" s="102"/>
      <c r="I112" s="102"/>
      <c r="J112" s="102"/>
      <c r="K112" s="102"/>
      <c r="L112" s="103"/>
      <c r="M112" s="2"/>
      <c r="N112" s="93"/>
      <c r="O112" s="2"/>
      <c r="P112" s="2"/>
      <c r="Q112" s="2"/>
    </row>
    <row r="113" spans="2:12" ht="50.1" customHeight="1" outlineLevel="1" x14ac:dyDescent="0.25">
      <c r="B113" s="9" t="s">
        <v>25</v>
      </c>
      <c r="C113" s="26"/>
      <c r="D113" s="26"/>
      <c r="E113" s="26"/>
      <c r="F113" s="26"/>
      <c r="G113" s="26"/>
      <c r="H113" s="26"/>
      <c r="I113" s="26"/>
      <c r="J113" s="27"/>
      <c r="K113" s="27"/>
      <c r="L113" s="28"/>
    </row>
    <row r="114" spans="2:12" ht="56.25" outlineLevel="1" x14ac:dyDescent="0.25">
      <c r="B114" s="9" t="s">
        <v>26</v>
      </c>
      <c r="C114" s="26"/>
      <c r="D114" s="26"/>
      <c r="E114" s="26"/>
      <c r="F114" s="26"/>
      <c r="G114" s="26"/>
      <c r="H114" s="26"/>
      <c r="I114" s="26"/>
      <c r="J114" s="27"/>
      <c r="K114" s="27"/>
      <c r="L114" s="28"/>
    </row>
    <row r="115" spans="2:12" ht="56.25" outlineLevel="1" x14ac:dyDescent="0.25">
      <c r="B115" s="9" t="s">
        <v>27</v>
      </c>
      <c r="C115" s="26"/>
      <c r="D115" s="26"/>
      <c r="E115" s="26"/>
      <c r="F115" s="26"/>
      <c r="G115" s="26"/>
      <c r="H115" s="26"/>
      <c r="I115" s="26"/>
      <c r="J115" s="27"/>
      <c r="K115" s="27"/>
      <c r="L115" s="28"/>
    </row>
    <row r="116" spans="2:12" ht="56.25" outlineLevel="1" x14ac:dyDescent="0.25">
      <c r="B116" s="9" t="s">
        <v>28</v>
      </c>
      <c r="C116" s="26"/>
      <c r="D116" s="26"/>
      <c r="E116" s="26"/>
      <c r="F116" s="26"/>
      <c r="G116" s="26"/>
      <c r="H116" s="26"/>
      <c r="I116" s="26"/>
      <c r="J116" s="27"/>
      <c r="K116" s="27"/>
      <c r="L116" s="28"/>
    </row>
    <row r="117" spans="2:12" ht="75" outlineLevel="1" x14ac:dyDescent="0.25">
      <c r="B117" s="9" t="s">
        <v>29</v>
      </c>
      <c r="C117" s="26"/>
      <c r="D117" s="26"/>
      <c r="E117" s="26"/>
      <c r="F117" s="26"/>
      <c r="G117" s="26"/>
      <c r="H117" s="26"/>
      <c r="I117" s="26"/>
      <c r="J117" s="27"/>
      <c r="K117" s="27"/>
      <c r="L117" s="28"/>
    </row>
    <row r="118" spans="2:12" ht="56.25" outlineLevel="1" x14ac:dyDescent="0.25">
      <c r="B118" s="9" t="s">
        <v>30</v>
      </c>
      <c r="C118" s="26"/>
      <c r="D118" s="26"/>
      <c r="E118" s="26"/>
      <c r="F118" s="26"/>
      <c r="G118" s="26"/>
      <c r="H118" s="26"/>
      <c r="I118" s="26"/>
      <c r="J118" s="27"/>
      <c r="K118" s="27"/>
      <c r="L118" s="28"/>
    </row>
    <row r="119" spans="2:12" ht="50.1" customHeight="1" outlineLevel="1" x14ac:dyDescent="0.25">
      <c r="B119" s="9" t="s">
        <v>31</v>
      </c>
      <c r="C119" s="26"/>
      <c r="D119" s="26"/>
      <c r="E119" s="26"/>
      <c r="F119" s="26"/>
      <c r="G119" s="26"/>
      <c r="H119" s="26"/>
      <c r="I119" s="26"/>
      <c r="J119" s="27"/>
      <c r="K119" s="27"/>
      <c r="L119" s="28"/>
    </row>
    <row r="120" spans="2:12" ht="50.1" customHeight="1" outlineLevel="1" x14ac:dyDescent="0.25">
      <c r="B120" s="9" t="s">
        <v>32</v>
      </c>
      <c r="C120" s="26"/>
      <c r="D120" s="26"/>
      <c r="E120" s="26"/>
      <c r="F120" s="26"/>
      <c r="G120" s="26"/>
      <c r="H120" s="26"/>
      <c r="I120" s="26"/>
      <c r="J120" s="27"/>
      <c r="K120" s="27"/>
      <c r="L120" s="28"/>
    </row>
    <row r="121" spans="2:12" ht="50.1" customHeight="1" outlineLevel="1" x14ac:dyDescent="0.25">
      <c r="B121" s="9" t="s">
        <v>33</v>
      </c>
      <c r="C121" s="26"/>
      <c r="D121" s="26"/>
      <c r="E121" s="26"/>
      <c r="F121" s="26"/>
      <c r="G121" s="26"/>
      <c r="H121" s="26"/>
      <c r="I121" s="26"/>
      <c r="J121" s="27"/>
      <c r="K121" s="27"/>
      <c r="L121" s="28"/>
    </row>
    <row r="122" spans="2:12" ht="56.25" outlineLevel="1" x14ac:dyDescent="0.25">
      <c r="B122" s="9" t="s">
        <v>34</v>
      </c>
      <c r="C122" s="26"/>
      <c r="D122" s="26"/>
      <c r="E122" s="26"/>
      <c r="F122" s="26"/>
      <c r="G122" s="26"/>
      <c r="H122" s="26"/>
      <c r="I122" s="26"/>
      <c r="J122" s="27"/>
      <c r="K122" s="27"/>
      <c r="L122" s="28"/>
    </row>
    <row r="123" spans="2:12" ht="56.25" outlineLevel="1" x14ac:dyDescent="0.25">
      <c r="B123" s="9" t="s">
        <v>35</v>
      </c>
      <c r="C123" s="26"/>
      <c r="D123" s="26"/>
      <c r="E123" s="26"/>
      <c r="F123" s="26"/>
      <c r="G123" s="26"/>
      <c r="H123" s="26"/>
      <c r="I123" s="26"/>
      <c r="J123" s="27"/>
      <c r="K123" s="27"/>
      <c r="L123" s="28"/>
    </row>
    <row r="124" spans="2:12" ht="93.75" outlineLevel="1" x14ac:dyDescent="0.25">
      <c r="B124" s="9" t="s">
        <v>36</v>
      </c>
      <c r="C124" s="26"/>
      <c r="D124" s="26"/>
      <c r="E124" s="26"/>
      <c r="F124" s="26"/>
      <c r="G124" s="26"/>
      <c r="H124" s="26"/>
      <c r="I124" s="26"/>
      <c r="J124" s="27"/>
      <c r="K124" s="27"/>
      <c r="L124" s="28"/>
    </row>
    <row r="125" spans="2:12" ht="50.1" customHeight="1" outlineLevel="1" x14ac:dyDescent="0.25">
      <c r="B125" s="9" t="s">
        <v>37</v>
      </c>
      <c r="C125" s="26"/>
      <c r="D125" s="26"/>
      <c r="E125" s="26"/>
      <c r="F125" s="26"/>
      <c r="G125" s="26"/>
      <c r="H125" s="26"/>
      <c r="I125" s="26"/>
      <c r="J125" s="27"/>
      <c r="K125" s="27"/>
      <c r="L125" s="28"/>
    </row>
    <row r="126" spans="2:12" ht="50.1" customHeight="1" outlineLevel="1" x14ac:dyDescent="0.25">
      <c r="B126" s="9"/>
      <c r="C126" s="26"/>
      <c r="D126" s="26"/>
      <c r="E126" s="26"/>
      <c r="F126" s="26"/>
      <c r="G126" s="26"/>
      <c r="H126" s="26"/>
      <c r="I126" s="26"/>
      <c r="J126" s="27"/>
      <c r="K126" s="27"/>
      <c r="L126" s="28"/>
    </row>
    <row r="127" spans="2:12" ht="50.1" customHeight="1" outlineLevel="1" x14ac:dyDescent="0.25">
      <c r="B127" s="9"/>
      <c r="C127" s="26"/>
      <c r="D127" s="26"/>
      <c r="E127" s="26"/>
      <c r="F127" s="26"/>
      <c r="G127" s="26"/>
      <c r="H127" s="26"/>
      <c r="I127" s="26"/>
      <c r="J127" s="27"/>
      <c r="K127" s="27"/>
      <c r="L127" s="28"/>
    </row>
    <row r="128" spans="2:12" ht="50.1" customHeight="1" outlineLevel="1" x14ac:dyDescent="0.25">
      <c r="B128" s="9"/>
      <c r="C128" s="26"/>
      <c r="D128" s="26"/>
      <c r="E128" s="26"/>
      <c r="F128" s="26"/>
      <c r="G128" s="26"/>
      <c r="H128" s="26"/>
      <c r="I128" s="26"/>
      <c r="J128" s="27"/>
      <c r="K128" s="27"/>
      <c r="L128" s="28"/>
    </row>
    <row r="129" spans="2:12" ht="50.1" customHeight="1" outlineLevel="1" x14ac:dyDescent="0.25">
      <c r="B129" s="9"/>
      <c r="C129" s="26"/>
      <c r="D129" s="26"/>
      <c r="E129" s="26"/>
      <c r="F129" s="26"/>
      <c r="G129" s="26"/>
      <c r="H129" s="26"/>
      <c r="I129" s="26"/>
      <c r="J129" s="27"/>
      <c r="K129" s="27"/>
      <c r="L129" s="28"/>
    </row>
    <row r="130" spans="2:12" ht="50.1" customHeight="1" outlineLevel="1" x14ac:dyDescent="0.25">
      <c r="B130" s="9"/>
      <c r="C130" s="26"/>
      <c r="D130" s="26"/>
      <c r="E130" s="26"/>
      <c r="F130" s="26"/>
      <c r="G130" s="26"/>
      <c r="H130" s="26"/>
      <c r="I130" s="26"/>
      <c r="J130" s="27"/>
      <c r="K130" s="27"/>
      <c r="L130" s="28"/>
    </row>
    <row r="131" spans="2:12" ht="50.1" customHeight="1" outlineLevel="1" x14ac:dyDescent="0.25">
      <c r="B131" s="9"/>
      <c r="C131" s="26"/>
      <c r="D131" s="26"/>
      <c r="E131" s="26"/>
      <c r="F131" s="26"/>
      <c r="G131" s="26"/>
      <c r="H131" s="26"/>
      <c r="I131" s="26"/>
      <c r="J131" s="27"/>
      <c r="K131" s="27"/>
      <c r="L131" s="28"/>
    </row>
    <row r="132" spans="2:12" ht="50.1" customHeight="1" outlineLevel="1" x14ac:dyDescent="0.25">
      <c r="B132" s="9"/>
      <c r="C132" s="26"/>
      <c r="D132" s="26"/>
      <c r="E132" s="26"/>
      <c r="F132" s="26"/>
      <c r="G132" s="26"/>
      <c r="H132" s="26"/>
      <c r="I132" s="26"/>
      <c r="J132" s="27"/>
      <c r="K132" s="27"/>
      <c r="L132" s="28"/>
    </row>
  </sheetData>
  <mergeCells count="11">
    <mergeCell ref="B2:F2"/>
    <mergeCell ref="G2:L5"/>
    <mergeCell ref="C3:F3"/>
    <mergeCell ref="C4:F4"/>
    <mergeCell ref="C5:F5"/>
    <mergeCell ref="B112:L112"/>
    <mergeCell ref="B7:L7"/>
    <mergeCell ref="B36:K36"/>
    <mergeCell ref="B47:L47"/>
    <mergeCell ref="B60:L60"/>
    <mergeCell ref="B98:L98"/>
  </mergeCells>
  <hyperlinks>
    <hyperlink ref="E50" r:id="rId1" tooltip="Все аналоги Люстры подвесные - Бренд iLamp" display="https://el43.ru/catalog/lyustry/lyustry-podvesnye/ilamp/" xr:uid="{1600004B-EB2D-4B9F-ACB9-8A44CCD9ACBB}"/>
    <hyperlink ref="E46" r:id="rId2" display="https://sanok.ru/pestan" xr:uid="{F44FD51B-0D56-4C32-B36F-2050E375BA3E}"/>
    <hyperlink ref="N12" r:id="rId3" xr:uid="{CC2D9CBF-A6BD-4205-B400-F0348DA9CE68}"/>
    <hyperlink ref="N13" r:id="rId4" display="https://finexfloors.ru/catalog/inzhenernaya_doska/inzhenernaya_doska_bert_sanded/110886" xr:uid="{F90A30E1-81EA-452D-865B-3F6DE4DCA169}"/>
    <hyperlink ref="N40" r:id="rId5" display="https://www.onlinetrade.ru/catalogue/smesiteli_vstraivaemye-c5232/grohe/nabor_dlya_komplektatsii_dusha_grohe_grohtherm_34732000-1635178.html?utm_referrer=https%3A%2F%2Fyandex.ru%2Fproducts%2Fsearch%3Ftext%3D%25D0%259D%25D0%25B0%25D0%25B1%25D0%25BE%25D1%2580%2520%25D0%25B4%25D0%25BB%25D1%258F%2520%25D0%25BA%25D0%25BE%25D0%25BC%25D0%25BF%25D0%25BB%25D0%25B5%25D0%25BA%25D1%2582%25D0%25B0%25D1%2586%25D0%25B8%25D0%25B8%2520%25D0%25B4%25D1%2583%25D1%2588%25D0%25B0%252C%2520GROHE" xr:uid="{77FDB473-5616-488D-9FC7-629E9C58F576}"/>
    <hyperlink ref="N43" r:id="rId6" display="https://shop.grohe.ru/wc/paneli-smiva/panel-smyva-dlja-unitaza-grohe-skate-cosmopolitan-razmer-s-hrom.html" xr:uid="{13B9DEC4-A09D-4302-AA3F-D70C632ADCFD}"/>
    <hyperlink ref="N38" r:id="rId7" display="https://grohe.org.ru/catalog/vannaya152/smesitel-dlya-rakoviny-grohe-eurostyle-cosmopolitan-s-tsepochkoy-i-ogranicheniem-raskhoda-vody-khrom/?ysclid=l8ll6armlx666661022" xr:uid="{FF330DA0-017B-47C1-AAC4-75E5D0682E31}"/>
    <hyperlink ref="N44" r:id="rId8" xr:uid="{A8C7EC88-C3C8-450E-AA57-EF1B06C111E3}"/>
    <hyperlink ref="N50" r:id="rId9" xr:uid="{A12A107E-B203-41ED-88C9-24CC3764E5C2}"/>
    <hyperlink ref="N51" r:id="rId10" xr:uid="{251962D9-B892-4E4D-ACAE-192E6D44E3A2}"/>
    <hyperlink ref="N49" r:id="rId11" display="https://www.lampatron.ru/cat/item/design-lamps-fannar/" xr:uid="{3DF344F8-965D-4F45-9BDE-D2BF6ABC1C47}"/>
    <hyperlink ref="N52" r:id="rId12" xr:uid="{74B5BB4B-0D0F-41F8-BEAD-176BE3388B28}"/>
  </hyperlinks>
  <pageMargins left="0.31496062992125984" right="0.31496062992125984" top="0.31496062992125984" bottom="0.33" header="0.31496062992125984" footer="0.31496062992125984"/>
  <pageSetup paperSize="9" scale="40" fitToHeight="10" orientation="landscape" horizontalDpi="180" verticalDpi="180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cp:revision>1</cp:revision>
  <dcterms:created xsi:type="dcterms:W3CDTF">2006-09-28T05:33:49Z</dcterms:created>
  <dcterms:modified xsi:type="dcterms:W3CDTF">2022-09-28T15:51:53Z</dcterms:modified>
</cp:coreProperties>
</file>