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570" yWindow="150" windowWidth="11970" windowHeight="8295" tabRatio="647"/>
  </bookViews>
  <sheets>
    <sheet name="Сводная ведомость" sheetId="1" r:id="rId1"/>
    <sheet name="XLR_NoRangeSheet" sheetId="2" state="veryHidden" r:id="rId2"/>
  </sheets>
  <definedNames>
    <definedName name="Advanced_BACK_COUNT" hidden="1">XLR_NoRangeSheet!$AK$10</definedName>
    <definedName name="Advanced_BACK_DATE" hidden="1">XLR_NoRangeSheet!$AH$10</definedName>
    <definedName name="Advanced_BACK_DATE1" hidden="1">XLR_NoRangeSheet!$AJ$10</definedName>
    <definedName name="Advanced_BACK_ID" hidden="1">XLR_NoRangeSheet!$AF$10</definedName>
    <definedName name="Advanced_BACK_NUMBER" hidden="1">XLR_NoRangeSheet!$AG$10</definedName>
    <definedName name="Advanced_BACK_NUMBER1" hidden="1">XLR_NoRangeSheet!$AI$10</definedName>
    <definedName name="Advanced_BACK_SUMAMOUNT" hidden="1">XLR_NoRangeSheet!$AL$10</definedName>
    <definedName name="Advanced_BACK_SUMAMOUNTEUR" hidden="1">XLR_NoRangeSheet!$AN$10</definedName>
    <definedName name="Advanced_BACK_SUMAMOUNTRUB" hidden="1">XLR_NoRangeSheet!$AO$10</definedName>
    <definedName name="Advanced_BACK_SUMAMOUNTUSD" hidden="1">XLR_NoRangeSheet!$AM$10</definedName>
    <definedName name="Advanced_PAY_COUNT" hidden="1">XLR_NoRangeSheet!$G$10</definedName>
    <definedName name="Advanced_PAY_DATE" hidden="1">XLR_NoRangeSheet!$D$10</definedName>
    <definedName name="Advanced_PAY_DATE1" hidden="1">XLR_NoRangeSheet!$F$10</definedName>
    <definedName name="Advanced_PAY_DOCS_STRING" hidden="1">XLR_NoRangeSheet!$AP$10</definedName>
    <definedName name="Advanced_PAY_ID" hidden="1">XLR_NoRangeSheet!$B$10</definedName>
    <definedName name="Advanced_PAY_NUMBER" hidden="1">XLR_NoRangeSheet!$C$10</definedName>
    <definedName name="Advanced_PAY_NUMBER1" hidden="1">XLR_NoRangeSheet!$E$10</definedName>
    <definedName name="Advanced_PAY_SUMAMOUNT" hidden="1">XLR_NoRangeSheet!$H$10</definedName>
    <definedName name="Advanced_PAY_SUMAMOUNTEUR" hidden="1">XLR_NoRangeSheet!$J$10</definedName>
    <definedName name="Advanced_PAY_SUMAMOUNTRUB" hidden="1">XLR_NoRangeSheet!$K$10</definedName>
    <definedName name="Advanced_PAY_SUMAMOUNTUSD" hidden="1">XLR_NoRangeSheet!$I$10</definedName>
    <definedName name="Advanced_RESERV_COUNT" hidden="1">XLR_NoRangeSheet!$Q$10</definedName>
    <definedName name="Advanced_RESERV_DATE" hidden="1">XLR_NoRangeSheet!$N$10</definedName>
    <definedName name="Advanced_RESERV_DATE1" hidden="1">XLR_NoRangeSheet!$P$10</definedName>
    <definedName name="Advanced_RESERV_DOCS_STRING" hidden="1">XLR_NoRangeSheet!$AQ$10</definedName>
    <definedName name="Advanced_RESERV_ID" hidden="1">XLR_NoRangeSheet!$L$10</definedName>
    <definedName name="Advanced_RESERV_NUMBER" hidden="1">XLR_NoRangeSheet!$M$10</definedName>
    <definedName name="Advanced_RESERV_NUMBER1" hidden="1">XLR_NoRangeSheet!$O$10</definedName>
    <definedName name="Advanced_RESERV_SUMAMOUNT" hidden="1">XLR_NoRangeSheet!$R$10</definedName>
    <definedName name="Advanced_RESERV_SUMAMOUNTEUR" hidden="1">XLR_NoRangeSheet!$T$10</definedName>
    <definedName name="Advanced_RESERV_SUMAMOUNTRUB" hidden="1">XLR_NoRangeSheet!$U$10</definedName>
    <definedName name="Advanced_RESERV_SUMAMOUNTUSD" hidden="1">XLR_NoRangeSheet!$S$10</definedName>
    <definedName name="Advanced_TAKE_COUNT" hidden="1">XLR_NoRangeSheet!$AA$10</definedName>
    <definedName name="Advanced_TAKE_DATE" hidden="1">XLR_NoRangeSheet!$X$10</definedName>
    <definedName name="Advanced_TAKE_DATE1" hidden="1">XLR_NoRangeSheet!$Z$10</definedName>
    <definedName name="Advanced_TAKE_ID" hidden="1">XLR_NoRangeSheet!$V$10</definedName>
    <definedName name="Advanced_TAKE_NUMBER" hidden="1">XLR_NoRangeSheet!$W$10</definedName>
    <definedName name="Advanced_TAKE_NUMBER1" hidden="1">XLR_NoRangeSheet!$Y$10</definedName>
    <definedName name="Advanced_TAKE_SUMAMOUNT" hidden="1">XLR_NoRangeSheet!$AB$10</definedName>
    <definedName name="Advanced_TAKE_SUMAMOUNTEUR" hidden="1">XLR_NoRangeSheet!$AD$10</definedName>
    <definedName name="Advanced_TAKE_SUMAMOUNTRUB" hidden="1">XLR_NoRangeSheet!$AE$10</definedName>
    <definedName name="Advanced_TAKE_SUMAMOUNTUSD" hidden="1">XLR_NoRangeSheet!$AC$10</definedName>
    <definedName name="Firm_ADDRESS" hidden="1">XLR_NoRangeSheet!$C$7</definedName>
    <definedName name="Firm_FIRM_NAME" hidden="1">XLR_NoRangeSheet!$B$7</definedName>
    <definedName name="Firm_PHONE" hidden="1">XLR_NoRangeSheet!$D$7</definedName>
    <definedName name="Project_ADD_ID" hidden="1">XLR_NoRangeSheet!$G$8</definedName>
    <definedName name="Project_ADDRESS" hidden="1">XLR_NoRangeSheet!$M$8</definedName>
    <definedName name="Project_BALANS" hidden="1">XLR_NoRangeSheet!$AK$8</definedName>
    <definedName name="Project_BALANS_CURRENCY_ID" hidden="1">XLR_NoRangeSheet!$BT$8</definedName>
    <definedName name="Project_BALANSEUR" hidden="1">XLR_NoRangeSheet!$BC$8</definedName>
    <definedName name="Project_BALANSRUB" hidden="1">XLR_NoRangeSheet!$BL$8</definedName>
    <definedName name="Project_BALANSUSD" hidden="1">XLR_NoRangeSheet!$AT$8</definedName>
    <definedName name="Project_CHECKED" hidden="1">XLR_NoRangeSheet!$D$8</definedName>
    <definedName name="Project_CHECKED_USER_ID" hidden="1">XLR_NoRangeSheet!$BN$8</definedName>
    <definedName name="Project_CITY" hidden="1">XLR_NoRangeSheet!$L$8</definedName>
    <definedName name="Project_CLASS_ID" hidden="1">XLR_NoRangeSheet!$AB$8</definedName>
    <definedName name="Project_COMMERCIAL_ID" hidden="1">XLR_NoRangeSheet!$BO$8</definedName>
    <definedName name="Project_CREDITPAY" hidden="1">XLR_NoRangeSheet!$AD$8</definedName>
    <definedName name="Project_CREDITPAYEUR" hidden="1">XLR_NoRangeSheet!$AV$8</definedName>
    <definedName name="Project_CREDITPAYRES" hidden="1">XLR_NoRangeSheet!$AF$8</definedName>
    <definedName name="Project_CREDITPAYRESEUR" hidden="1">XLR_NoRangeSheet!$AX$8</definedName>
    <definedName name="Project_CREDITPAYRESRUB" hidden="1">XLR_NoRangeSheet!$BG$8</definedName>
    <definedName name="Project_CREDITPAYRESUSD" hidden="1">XLR_NoRangeSheet!$AO$8</definedName>
    <definedName name="Project_CREDITPAYRUB" hidden="1">XLR_NoRangeSheet!$BE$8</definedName>
    <definedName name="Project_CREDITPAYUSD" hidden="1">XLR_NoRangeSheet!$AM$8</definedName>
    <definedName name="Project_CREDITRES" hidden="1">XLR_NoRangeSheet!$AC$8</definedName>
    <definedName name="Project_CREDITRESEUR" hidden="1">XLR_NoRangeSheet!$AU$8</definedName>
    <definedName name="Project_CREDITRESRUB" hidden="1">XLR_NoRangeSheet!$BD$8</definedName>
    <definedName name="Project_CREDITRESUSD" hidden="1">XLR_NoRangeSheet!$AL$8</definedName>
    <definedName name="Project_CREDITTAKE" hidden="1">XLR_NoRangeSheet!$AE$8</definedName>
    <definedName name="Project_CREDITTAKEEUR" hidden="1">XLR_NoRangeSheet!$AW$8</definedName>
    <definedName name="Project_CREDITTAKERUB" hidden="1">XLR_NoRangeSheet!$BF$8</definedName>
    <definedName name="Project_CREDITTAKEUSD" hidden="1">XLR_NoRangeSheet!$AN$8</definedName>
    <definedName name="Project_DEBETPAY" hidden="1">XLR_NoRangeSheet!$AH$8</definedName>
    <definedName name="Project_DEBETPAYEUR" hidden="1">XLR_NoRangeSheet!$AZ$8</definedName>
    <definedName name="Project_DEBETPAYRES" hidden="1">XLR_NoRangeSheet!$AJ$8</definedName>
    <definedName name="Project_DEBETPAYRESEUR" hidden="1">XLR_NoRangeSheet!$BB$8</definedName>
    <definedName name="Project_DEBETPAYRESRUB" hidden="1">XLR_NoRangeSheet!$BK$8</definedName>
    <definedName name="Project_DEBETPAYRESUSD" hidden="1">XLR_NoRangeSheet!$AS$8</definedName>
    <definedName name="Project_DEBETPAYRUB" hidden="1">XLR_NoRangeSheet!$BI$8</definedName>
    <definedName name="Project_DEBETPAYUSD" hidden="1">XLR_NoRangeSheet!$AQ$8</definedName>
    <definedName name="Project_DEBETRES" hidden="1">XLR_NoRangeSheet!$AG$8</definedName>
    <definedName name="Project_DEBETRESEUR" hidden="1">XLR_NoRangeSheet!$AY$8</definedName>
    <definedName name="Project_DEBETRESRUB" hidden="1">XLR_NoRangeSheet!$BH$8</definedName>
    <definedName name="Project_DEBETRESUSD" hidden="1">XLR_NoRangeSheet!$AP$8</definedName>
    <definedName name="Project_DEBETTAKE" hidden="1">XLR_NoRangeSheet!$AI$8</definedName>
    <definedName name="Project_DEBETTAKEEUR" hidden="1">XLR_NoRangeSheet!$BA$8</definedName>
    <definedName name="Project_DEBETTAKERUB" hidden="1">XLR_NoRangeSheet!$BJ$8</definedName>
    <definedName name="Project_DEBETTAKEUSD" hidden="1">XLR_NoRangeSheet!$AR$8</definedName>
    <definedName name="Project_FIRM_ID" hidden="1">XLR_NoRangeSheet!$F$8</definedName>
    <definedName name="Project_GROUP_ID" hidden="1">XLR_NoRangeSheet!$C$8</definedName>
    <definedName name="Project_INFO" hidden="1">XLR_NoRangeSheet!$AA$8</definedName>
    <definedName name="Project_INSERT_BASE_ID" hidden="1">XLR_NoRangeSheet!$BR$8</definedName>
    <definedName name="Project_INSERT_DATE" hidden="1">XLR_NoRangeSheet!$BP$8</definedName>
    <definedName name="Project_MIX_ID" hidden="1">XLR_NoRangeSheet!$E$8</definedName>
    <definedName name="Project_PARENT_PROJECT_ID" hidden="1">XLR_NoRangeSheet!$BU$8</definedName>
    <definedName name="Project_PAY_IN_RATE_ID" hidden="1">XLR_NoRangeSheet!$BZ$8</definedName>
    <definedName name="Project_PAY_OUT_RATE_ID" hidden="1">XLR_NoRangeSheet!$CA$8</definedName>
    <definedName name="Project_PHONE" hidden="1">XLR_NoRangeSheet!$N$8</definedName>
    <definedName name="Project_PROJECT_CLIENT_ID" hidden="1">XLR_NoRangeSheet!$H$8</definedName>
    <definedName name="Project_PROJECT_DATE_BEGIN" hidden="1">XLR_NoRangeSheet!$Y$8</definedName>
    <definedName name="Project_PROJECT_DATE_END" hidden="1">XLR_NoRangeSheet!$Z$8</definedName>
    <definedName name="Project_PROJECT_ID" hidden="1">XLR_NoRangeSheet!$B$8</definedName>
    <definedName name="Project_PROJECT_INFO1" hidden="1">XLR_NoRangeSheet!$O$8</definedName>
    <definedName name="Project_PROJECT_INFO2" hidden="1">XLR_NoRangeSheet!$P$8</definedName>
    <definedName name="Project_PROJECT_INFO3" hidden="1">XLR_NoRangeSheet!$Q$8</definedName>
    <definedName name="Project_PROJECT_INFO4" hidden="1">XLR_NoRangeSheet!$R$8</definedName>
    <definedName name="Project_PROJECT_INFO5" hidden="1">XLR_NoRangeSheet!$S$8</definedName>
    <definedName name="Project_PROJECT_INFO6" hidden="1">XLR_NoRangeSheet!$T$8</definedName>
    <definedName name="Project_PROJECT_INFO7" hidden="1">XLR_NoRangeSheet!$U$8</definedName>
    <definedName name="Project_PROJECT_INFO8" hidden="1">XLR_NoRangeSheet!$V$8</definedName>
    <definedName name="Project_PROJECT_INFO9" hidden="1">XLR_NoRangeSheet!$W$8</definedName>
    <definedName name="Project_PROJECT_NAME" hidden="1">XLR_NoRangeSheet!$K$8</definedName>
    <definedName name="Project_PROJECT_NUMBER" hidden="1">XLR_NoRangeSheet!$J$8</definedName>
    <definedName name="Project_PROJECT_STATUS" hidden="1">XLR_NoRangeSheet!$X$8</definedName>
    <definedName name="Project_PROJECT_USER_ID" hidden="1">XLR_NoRangeSheet!$BW$8</definedName>
    <definedName name="Project_PROJECT_WORK_CLIENT_ID" hidden="1">XLR_NoRangeSheet!$I$8</definedName>
    <definedName name="Project_REGION_ID" hidden="1">XLR_NoRangeSheet!$BV$8</definedName>
    <definedName name="Project_STOCK_IN_RATE_ID" hidden="1">XLR_NoRangeSheet!$BX$8</definedName>
    <definedName name="Project_STOCK_OUT_RATE_ID" hidden="1">XLR_NoRangeSheet!$BY$8</definedName>
    <definedName name="Project_UPDATE_BASE_ID" hidden="1">XLR_NoRangeSheet!$BS$8</definedName>
    <definedName name="Project_UPDATE_DATE" hidden="1">XLR_NoRangeSheet!$BQ$8</definedName>
    <definedName name="Project_UPDATE_MODE" hidden="1">XLR_NoRangeSheet!$CB$8</definedName>
    <definedName name="Project_USER_ID" hidden="1">XLR_NoRangeSheet!$BM$8</definedName>
    <definedName name="RATE">'Сводная ведомость'!#REF!</definedName>
    <definedName name="RATE1">'Сводная ведомость'!#REF!</definedName>
    <definedName name="RATE2">'Сводная ведомость'!#REF!</definedName>
    <definedName name="TableRange">'Сводная ведомость'!$A$14:$J$352</definedName>
    <definedName name="Title_ADD_ID" hidden="1">XLR_NoRangeSheet!$BA$9</definedName>
    <definedName name="Title_ADD_NAME" hidden="1">XLR_NoRangeSheet!$BG$9</definedName>
    <definedName name="Title_AMOUNT" hidden="1">XLR_NoRangeSheet!$Y$9</definedName>
    <definedName name="Title_AMOUNTEUR" hidden="1">XLR_NoRangeSheet!$AA$9</definedName>
    <definedName name="Title_AMOUNTRUB" hidden="1">XLR_NoRangeSheet!$AB$9</definedName>
    <definedName name="Title_AMOUNTUSD" hidden="1">XLR_NoRangeSheet!$Z$9</definedName>
    <definedName name="Title_CHECK_DATE" hidden="1">XLR_NoRangeSheet!$L$9</definedName>
    <definedName name="Title_CHECK_ID" hidden="1">XLR_NoRangeSheet!$B$9</definedName>
    <definedName name="Title_CHECK_INFO" hidden="1">XLR_NoRangeSheet!$BB$9</definedName>
    <definedName name="Title_CHECK_NUMBER" hidden="1">XLR_NoRangeSheet!$K$9</definedName>
    <definedName name="Title_CHECK_TYPE" hidden="1">XLR_NoRangeSheet!$BM$9</definedName>
    <definedName name="Title_CHECKED_USER_ID" hidden="1">XLR_NoRangeSheet!$BE$9</definedName>
    <definedName name="Title_CHECKED_USER_NAME" hidden="1">XLR_NoRangeSheet!$BF$9</definedName>
    <definedName name="Title_CHSTATUS" hidden="1">XLR_NoRangeSheet!$J$9</definedName>
    <definedName name="Title_DISCOUNT" hidden="1">XLR_NoRangeSheet!$AW$9</definedName>
    <definedName name="Title_DOC_CURRENCY_ID" hidden="1">XLR_NoRangeSheet!$BN$9</definedName>
    <definedName name="Title_DOC_ID" hidden="1">XLR_NoRangeSheet!$H$9</definedName>
    <definedName name="Title_EMPLOYEE_ID" hidden="1">XLR_NoRangeSheet!$BH$9</definedName>
    <definedName name="Title_EMPLOYEE_NAME" hidden="1">XLR_NoRangeSheet!$BI$9</definedName>
    <definedName name="Title_FIRM_ALIAS" hidden="1">XLR_NoRangeSheet!$BJ$9</definedName>
    <definedName name="Title_FIRM_ID" hidden="1">XLR_NoRangeSheet!$F$9</definedName>
    <definedName name="Title_FIX" hidden="1">XLR_NoRangeSheet!$AY$9</definedName>
    <definedName name="Title_INFO" hidden="1">XLR_NoRangeSheet!$BL$9</definedName>
    <definedName name="Title_INSERT_DATE" hidden="1">XLR_NoRangeSheet!$BR$9</definedName>
    <definedName name="Title_KIND" hidden="1">XLR_NoRangeSheet!$I$9</definedName>
    <definedName name="Title_PARENT_SPEC_CHECK_DATE" hidden="1">XLR_NoRangeSheet!$BP$9</definedName>
    <definedName name="Title_PARENT_SPEC_CHECK_NUMBER" hidden="1">XLR_NoRangeSheet!$BO$9</definedName>
    <definedName name="Title_PARTCOST" hidden="1">XLR_NoRangeSheet!$U$9</definedName>
    <definedName name="Title_PARTCOSTEUR" hidden="1">XLR_NoRangeSheet!$W$9</definedName>
    <definedName name="Title_PARTCOSTRUB" hidden="1">XLR_NoRangeSheet!$X$9</definedName>
    <definedName name="Title_PARTCOSTUSD" hidden="1">XLR_NoRangeSheet!$V$9</definedName>
    <definedName name="Title_PARTDELTA" hidden="1">XLR_NoRangeSheet!$AG$9</definedName>
    <definedName name="Title_PARTDELTAEUR" hidden="1">XLR_NoRangeSheet!$AI$9</definedName>
    <definedName name="Title_PARTDELTARUB" hidden="1">XLR_NoRangeSheet!$AJ$9</definedName>
    <definedName name="Title_PARTDELTAUSD" hidden="1">XLR_NoRangeSheet!$AH$9</definedName>
    <definedName name="Title_PROJECT_ID" hidden="1">XLR_NoRangeSheet!$C$9</definedName>
    <definedName name="Title_PROJECT_NAME" hidden="1">XLR_NoRangeSheet!$E$9</definedName>
    <definedName name="Title_PROJECT_NUMBER" hidden="1">XLR_NoRangeSheet!$D$9</definedName>
    <definedName name="Title_QUANT" hidden="1">XLR_NoRangeSheet!$BK$9</definedName>
    <definedName name="Title_RATE_EUR_OSN" hidden="1">XLR_NoRangeSheet!$AQ$9</definedName>
    <definedName name="Title_RATE_EUR_RUB" hidden="1">XLR_NoRangeSheet!$AS$9</definedName>
    <definedName name="Title_RATE_EUR_USD" hidden="1">XLR_NoRangeSheet!$AR$9</definedName>
    <definedName name="Title_RATE_OSN_EUR" hidden="1">XLR_NoRangeSheet!$AL$9</definedName>
    <definedName name="Title_RATE_OSN_RUB" hidden="1">XLR_NoRangeSheet!$AM$9</definedName>
    <definedName name="Title_RATE_OSN_USD" hidden="1">XLR_NoRangeSheet!$AK$9</definedName>
    <definedName name="Title_RATE_RUB_EUR" hidden="1">XLR_NoRangeSheet!$AV$9</definedName>
    <definedName name="Title_RATE_RUB_OSN" hidden="1">XLR_NoRangeSheet!$AT$9</definedName>
    <definedName name="Title_RATE_RUB_USD" hidden="1">XLR_NoRangeSheet!$AU$9</definedName>
    <definedName name="Title_RATE_USD_EUR" hidden="1">XLR_NoRangeSheet!$AO$9</definedName>
    <definedName name="Title_RATE_USD_OSN" hidden="1">XLR_NoRangeSheet!$AN$9</definedName>
    <definedName name="Title_RATE_USD_RUB" hidden="1">XLR_NoRangeSheet!$AP$9</definedName>
    <definedName name="Title_REPORT" hidden="1">XLR_NoRangeSheet!$AX$9</definedName>
    <definedName name="Title_SELFCOST" hidden="1">XLR_NoRangeSheet!$Q$9</definedName>
    <definedName name="Title_SELFCOSTEUR" hidden="1">XLR_NoRangeSheet!$S$9</definedName>
    <definedName name="Title_SELFCOSTRUB" hidden="1">XLR_NoRangeSheet!$T$9</definedName>
    <definedName name="Title_SELFCOSTUSD" hidden="1">XLR_NoRangeSheet!$R$9</definedName>
    <definedName name="Title_SELFDELTA" hidden="1">XLR_NoRangeSheet!$AC$9</definedName>
    <definedName name="Title_SELFDELTAEUR" hidden="1">XLR_NoRangeSheet!$AE$9</definedName>
    <definedName name="Title_SELFDELTARUB" hidden="1">XLR_NoRangeSheet!$AF$9</definedName>
    <definedName name="Title_SELFDELTAUSD" hidden="1">XLR_NoRangeSheet!$AD$9</definedName>
    <definedName name="Title_SOURCE_ID" hidden="1">XLR_NoRangeSheet!$BC$9</definedName>
    <definedName name="Title_SPECIFICATION_DATE_BEGIN" hidden="1">XLR_NoRangeSheet!$M$9</definedName>
    <definedName name="Title_SPECIFICATION_DATE_END" hidden="1">XLR_NoRangeSheet!$N$9</definedName>
    <definedName name="Title_SPECIFICATION_FIELD1_CHAR" hidden="1">XLR_NoRangeSheet!$O$9</definedName>
    <definedName name="Title_SPECIFICATION_FIELD2_CHAR" hidden="1">XLR_NoRangeSheet!$P$9</definedName>
    <definedName name="Title_TAKEN" hidden="1">XLR_NoRangeSheet!$AZ$9</definedName>
    <definedName name="Title_UPDATE_DATE" hidden="1">XLR_NoRangeSheet!$BQ$9</definedName>
    <definedName name="Title_USER_ID" hidden="1">XLR_NoRangeSheet!$G$9</definedName>
    <definedName name="Title_USER_NAME" hidden="1">XLR_NoRangeSheet!$BD$9</definedName>
    <definedName name="XLR_ERRNAMESTR" hidden="1">XLR_NoRangeSheet!$B$5</definedName>
    <definedName name="XLR_VERSION" hidden="1">XLR_NoRangeSheet!$A$5</definedName>
    <definedName name="XLRPARAMS_AccountName" hidden="1">XLR_NoRangeSheet!$E$6</definedName>
    <definedName name="XLRPARAMS_BaseAlias" hidden="1">XLR_NoRangeSheet!$C$6</definedName>
    <definedName name="XLRPARAMS_CompName" hidden="1">XLR_NoRangeSheet!$D$6</definedName>
    <definedName name="XLRPARAMS_CreateDate" hidden="1">XLR_NoRangeSheet!$F$6</definedName>
    <definedName name="XLRPARAMS_LevelID" hidden="1">XLR_NoRangeSheet!$J$6</definedName>
    <definedName name="XLRPARAMS_TargetIDs" hidden="1">XLR_NoRangeSheet!$G$6</definedName>
    <definedName name="XLRPARAMS_TargetNames" hidden="1">XLR_NoRangeSheet!$H$6</definedName>
    <definedName name="XLRPARAMS_UserID" hidden="1">XLR_NoRangeSheet!$I$6</definedName>
    <definedName name="XLRPARAMS_UserName" hidden="1">XLR_NoRangeSheet!$B$6</definedName>
  </definedNames>
  <calcPr calcId="145621"/>
</workbook>
</file>

<file path=xl/calcChain.xml><?xml version="1.0" encoding="utf-8"?>
<calcChain xmlns="http://schemas.openxmlformats.org/spreadsheetml/2006/main">
  <c r="D15" i="1" l="1"/>
  <c r="B5" i="2"/>
  <c r="C2" i="1"/>
  <c r="G9" i="1"/>
  <c r="G11" i="1"/>
  <c r="G10" i="1"/>
  <c r="G6" i="1"/>
  <c r="C15" i="1" l="1"/>
  <c r="D16" i="1"/>
  <c r="C16" i="1" l="1"/>
  <c r="D17" i="1"/>
  <c r="C17" i="1" l="1"/>
  <c r="D18" i="1"/>
  <c r="C18" i="1" l="1"/>
  <c r="D19" i="1"/>
  <c r="C19" i="1" l="1"/>
  <c r="D20" i="1"/>
  <c r="C20" i="1" l="1"/>
  <c r="D21" i="1"/>
  <c r="C21" i="1" l="1"/>
  <c r="D22" i="1"/>
  <c r="C22" i="1" l="1"/>
  <c r="D24" i="1"/>
  <c r="C24" i="1" l="1"/>
  <c r="D25" i="1"/>
  <c r="C25" i="1" l="1"/>
  <c r="D26" i="1"/>
  <c r="C26" i="1" l="1"/>
  <c r="D27" i="1"/>
  <c r="C27" i="1" l="1"/>
  <c r="D29" i="1"/>
  <c r="C29" i="1" l="1"/>
  <c r="D30" i="1"/>
  <c r="C30" i="1" l="1"/>
  <c r="D31" i="1"/>
  <c r="C31" i="1" l="1"/>
  <c r="D32" i="1"/>
  <c r="C32" i="1" l="1"/>
  <c r="D33" i="1"/>
  <c r="C33" i="1" l="1"/>
  <c r="D34" i="1"/>
  <c r="C34" i="1" l="1"/>
  <c r="D35" i="1"/>
  <c r="C35" i="1" l="1"/>
  <c r="D36" i="1"/>
  <c r="C36" i="1" l="1"/>
  <c r="D38" i="1"/>
  <c r="C38" i="1" l="1"/>
  <c r="D39" i="1"/>
  <c r="C39" i="1" l="1"/>
  <c r="D40" i="1"/>
  <c r="C40" i="1" l="1"/>
  <c r="D41" i="1"/>
  <c r="D42" i="1" l="1"/>
  <c r="C41" i="1"/>
  <c r="C42" i="1" l="1"/>
  <c r="D44" i="1"/>
  <c r="C44" i="1" l="1"/>
  <c r="D45" i="1"/>
  <c r="C45" i="1" l="1"/>
  <c r="D46" i="1"/>
  <c r="C46" i="1" l="1"/>
  <c r="D47" i="1"/>
  <c r="C47" i="1" l="1"/>
  <c r="D48" i="1"/>
  <c r="C48" i="1" l="1"/>
  <c r="D49" i="1"/>
  <c r="C49" i="1" l="1"/>
  <c r="D50" i="1"/>
  <c r="C50" i="1" l="1"/>
  <c r="D51" i="1"/>
  <c r="C51" i="1" l="1"/>
  <c r="D52" i="1"/>
  <c r="C52" i="1" l="1"/>
  <c r="D53" i="1"/>
  <c r="C53" i="1" l="1"/>
  <c r="D54" i="1"/>
  <c r="C54" i="1" l="1"/>
  <c r="D55" i="1"/>
  <c r="C55" i="1" l="1"/>
  <c r="D56" i="1"/>
  <c r="C56" i="1" l="1"/>
  <c r="D57" i="1"/>
  <c r="C57" i="1" l="1"/>
  <c r="D58" i="1"/>
  <c r="C58" i="1" l="1"/>
  <c r="D60" i="1"/>
  <c r="C60" i="1" l="1"/>
  <c r="D61" i="1"/>
  <c r="C61" i="1" l="1"/>
  <c r="D62" i="1"/>
  <c r="C62" i="1" l="1"/>
  <c r="D63" i="1"/>
  <c r="C63" i="1" l="1"/>
  <c r="D64" i="1"/>
  <c r="C64" i="1" l="1"/>
  <c r="D65" i="1"/>
  <c r="C65" i="1" l="1"/>
  <c r="D66" i="1"/>
  <c r="C66" i="1" l="1"/>
  <c r="D67" i="1"/>
  <c r="C67" i="1" l="1"/>
  <c r="D68" i="1"/>
  <c r="C68" i="1" l="1"/>
  <c r="D69" i="1"/>
  <c r="C69" i="1" l="1"/>
  <c r="D70" i="1"/>
  <c r="C70" i="1" l="1"/>
  <c r="D71" i="1"/>
  <c r="C71" i="1" l="1"/>
  <c r="D72" i="1"/>
  <c r="C72" i="1" l="1"/>
  <c r="D73" i="1"/>
  <c r="C73" i="1" l="1"/>
  <c r="D74" i="1"/>
  <c r="C74" i="1" l="1"/>
  <c r="D75" i="1"/>
  <c r="C75" i="1" l="1"/>
  <c r="D76" i="1"/>
  <c r="C76" i="1" l="1"/>
  <c r="D78" i="1"/>
  <c r="C78" i="1" l="1"/>
  <c r="D79" i="1"/>
  <c r="C79" i="1" l="1"/>
  <c r="D80" i="1"/>
  <c r="C80" i="1" l="1"/>
  <c r="D81" i="1"/>
  <c r="C81" i="1" l="1"/>
  <c r="D82" i="1"/>
  <c r="C82" i="1" l="1"/>
  <c r="D83" i="1"/>
  <c r="C83" i="1" l="1"/>
  <c r="D84" i="1"/>
  <c r="C84" i="1" l="1"/>
  <c r="D85" i="1"/>
  <c r="C85" i="1" l="1"/>
  <c r="D86" i="1"/>
  <c r="C86" i="1" l="1"/>
  <c r="D87" i="1"/>
  <c r="C87" i="1" l="1"/>
  <c r="D88" i="1"/>
  <c r="C88" i="1" l="1"/>
  <c r="D89" i="1"/>
  <c r="C89" i="1" l="1"/>
  <c r="D90" i="1"/>
  <c r="C90" i="1" l="1"/>
  <c r="D92" i="1"/>
  <c r="C92" i="1" l="1"/>
  <c r="D93" i="1"/>
  <c r="C93" i="1" l="1"/>
  <c r="D94" i="1"/>
  <c r="C94" i="1" l="1"/>
  <c r="D95" i="1"/>
  <c r="C95" i="1" l="1"/>
  <c r="D96" i="1"/>
  <c r="C96" i="1" l="1"/>
  <c r="D97" i="1"/>
  <c r="C97" i="1" l="1"/>
  <c r="D98" i="1"/>
  <c r="C98" i="1" l="1"/>
  <c r="D99" i="1"/>
  <c r="C99" i="1" l="1"/>
  <c r="D100" i="1"/>
  <c r="C100" i="1" l="1"/>
  <c r="D101" i="1"/>
  <c r="C101" i="1" l="1"/>
  <c r="D102" i="1"/>
  <c r="C102" i="1" l="1"/>
  <c r="D103" i="1"/>
  <c r="C103" i="1" l="1"/>
  <c r="D104" i="1"/>
  <c r="C104" i="1" l="1"/>
  <c r="D105" i="1"/>
  <c r="C105" i="1" l="1"/>
  <c r="D106" i="1"/>
  <c r="C106" i="1" l="1"/>
  <c r="D108" i="1"/>
  <c r="C108" i="1" l="1"/>
  <c r="D109" i="1"/>
  <c r="C109" i="1" l="1"/>
  <c r="D110" i="1"/>
  <c r="C110" i="1" l="1"/>
  <c r="D111" i="1"/>
  <c r="C111" i="1" l="1"/>
  <c r="D113" i="1"/>
  <c r="C113" i="1" l="1"/>
  <c r="D114" i="1"/>
  <c r="C114" i="1" l="1"/>
  <c r="D115" i="1"/>
  <c r="C115" i="1" l="1"/>
  <c r="D116" i="1"/>
  <c r="C116" i="1" l="1"/>
  <c r="D117" i="1"/>
  <c r="C117" i="1" l="1"/>
  <c r="D118" i="1"/>
  <c r="C118" i="1" l="1"/>
  <c r="D119" i="1"/>
  <c r="C119" i="1" l="1"/>
  <c r="D120" i="1"/>
  <c r="C120" i="1" l="1"/>
  <c r="D121" i="1"/>
  <c r="C121" i="1" l="1"/>
  <c r="D123" i="1"/>
  <c r="C123" i="1" l="1"/>
  <c r="D124" i="1"/>
  <c r="C124" i="1" l="1"/>
  <c r="D125" i="1"/>
  <c r="C125" i="1" l="1"/>
  <c r="D126" i="1"/>
  <c r="C126" i="1" l="1"/>
  <c r="D127" i="1"/>
  <c r="C127" i="1" l="1"/>
  <c r="D128" i="1"/>
  <c r="C128" i="1" l="1"/>
  <c r="D129" i="1"/>
  <c r="C129" i="1" l="1"/>
  <c r="D130" i="1"/>
  <c r="C130" i="1" l="1"/>
  <c r="D131" i="1"/>
  <c r="C131" i="1" l="1"/>
  <c r="D132" i="1"/>
  <c r="C132" i="1" l="1"/>
  <c r="D133" i="1"/>
  <c r="C133" i="1" l="1"/>
  <c r="D134" i="1"/>
  <c r="C134" i="1" l="1"/>
  <c r="D135" i="1"/>
  <c r="C135" i="1" l="1"/>
  <c r="D137" i="1"/>
  <c r="C137" i="1" l="1"/>
  <c r="D138" i="1"/>
  <c r="C138" i="1" l="1"/>
  <c r="D139" i="1"/>
  <c r="C139" i="1" l="1"/>
  <c r="D140" i="1"/>
  <c r="C140" i="1" l="1"/>
  <c r="D141" i="1"/>
  <c r="C141" i="1" l="1"/>
  <c r="D142" i="1"/>
  <c r="C142" i="1" l="1"/>
  <c r="D143" i="1"/>
  <c r="C143" i="1" l="1"/>
  <c r="D145" i="1"/>
  <c r="C145" i="1" l="1"/>
  <c r="D146" i="1"/>
  <c r="C146" i="1" l="1"/>
  <c r="D147" i="1"/>
  <c r="C147" i="1" l="1"/>
  <c r="D148" i="1"/>
  <c r="C148" i="1" l="1"/>
  <c r="D149" i="1"/>
  <c r="C149" i="1" l="1"/>
  <c r="D150" i="1"/>
  <c r="C150" i="1" l="1"/>
  <c r="D151" i="1"/>
  <c r="C151" i="1" l="1"/>
  <c r="D152" i="1"/>
  <c r="C152" i="1" l="1"/>
  <c r="D153" i="1"/>
  <c r="C153" i="1" l="1"/>
  <c r="D154" i="1"/>
  <c r="C154" i="1" l="1"/>
  <c r="D155" i="1"/>
  <c r="C155" i="1" l="1"/>
  <c r="D157" i="1"/>
  <c r="C157" i="1" l="1"/>
  <c r="D158" i="1"/>
  <c r="C158" i="1" l="1"/>
  <c r="D159" i="1"/>
  <c r="C159" i="1" l="1"/>
  <c r="D160" i="1"/>
  <c r="C160" i="1" l="1"/>
  <c r="D161" i="1"/>
  <c r="C161" i="1" l="1"/>
  <c r="D162" i="1"/>
  <c r="C162" i="1" l="1"/>
  <c r="D163" i="1"/>
  <c r="C163" i="1" l="1"/>
  <c r="D164" i="1"/>
  <c r="C164" i="1" l="1"/>
  <c r="D165" i="1"/>
  <c r="C165" i="1" l="1"/>
  <c r="D166" i="1"/>
  <c r="D167" i="1" l="1"/>
  <c r="C166" i="1"/>
  <c r="D168" i="1" l="1"/>
  <c r="C167" i="1"/>
  <c r="D169" i="1" l="1"/>
  <c r="C168" i="1"/>
  <c r="D170" i="1" l="1"/>
  <c r="C169" i="1"/>
  <c r="D171" i="1" l="1"/>
  <c r="C170" i="1"/>
  <c r="D172" i="1" l="1"/>
  <c r="C171" i="1"/>
  <c r="D173" i="1" l="1"/>
  <c r="C172" i="1"/>
  <c r="D174" i="1" l="1"/>
  <c r="C173" i="1"/>
  <c r="D175" i="1" l="1"/>
  <c r="C174" i="1"/>
  <c r="D177" i="1" l="1"/>
  <c r="C175" i="1"/>
  <c r="D178" i="1" l="1"/>
  <c r="C177" i="1"/>
  <c r="D179" i="1" l="1"/>
  <c r="C178" i="1"/>
  <c r="D180" i="1" l="1"/>
  <c r="C179" i="1"/>
  <c r="D181" i="1" l="1"/>
  <c r="C180" i="1"/>
  <c r="D182" i="1" l="1"/>
  <c r="C181" i="1"/>
  <c r="D183" i="1" l="1"/>
  <c r="C182" i="1"/>
  <c r="D184" i="1" l="1"/>
  <c r="C183" i="1"/>
  <c r="D185" i="1" l="1"/>
  <c r="C184" i="1"/>
  <c r="D186" i="1" l="1"/>
  <c r="C185" i="1"/>
  <c r="D187" i="1" l="1"/>
  <c r="C186" i="1"/>
  <c r="D188" i="1" l="1"/>
  <c r="C187" i="1"/>
  <c r="D190" i="1" l="1"/>
  <c r="C188" i="1"/>
  <c r="D191" i="1" l="1"/>
  <c r="C190" i="1"/>
  <c r="D192" i="1" l="1"/>
  <c r="C191" i="1"/>
  <c r="D193" i="1" l="1"/>
  <c r="C192" i="1"/>
  <c r="D194" i="1" l="1"/>
  <c r="C193" i="1"/>
  <c r="D195" i="1" l="1"/>
  <c r="C194" i="1"/>
  <c r="D196" i="1" l="1"/>
  <c r="C195" i="1"/>
  <c r="D197" i="1" l="1"/>
  <c r="C196" i="1"/>
  <c r="D198" i="1" l="1"/>
  <c r="C197" i="1"/>
  <c r="D199" i="1" l="1"/>
  <c r="C198" i="1"/>
  <c r="D200" i="1" l="1"/>
  <c r="C199" i="1"/>
  <c r="D201" i="1" l="1"/>
  <c r="C200" i="1"/>
  <c r="D202" i="1" l="1"/>
  <c r="C201" i="1"/>
  <c r="D203" i="1" l="1"/>
  <c r="C202" i="1"/>
  <c r="D204" i="1" l="1"/>
  <c r="C203" i="1"/>
  <c r="D205" i="1" l="1"/>
  <c r="C204" i="1"/>
  <c r="D206" i="1" l="1"/>
  <c r="C205" i="1"/>
  <c r="D208" i="1" l="1"/>
  <c r="C206" i="1"/>
  <c r="D209" i="1" l="1"/>
  <c r="C208" i="1"/>
  <c r="D210" i="1" l="1"/>
  <c r="C209" i="1"/>
  <c r="D212" i="1" l="1"/>
  <c r="C210" i="1"/>
  <c r="D213" i="1" l="1"/>
  <c r="C212" i="1"/>
  <c r="D214" i="1" l="1"/>
  <c r="C213" i="1"/>
  <c r="D215" i="1" l="1"/>
  <c r="C214" i="1"/>
  <c r="D216" i="1" l="1"/>
  <c r="C215" i="1"/>
  <c r="D217" i="1" l="1"/>
  <c r="C216" i="1"/>
  <c r="D218" i="1" l="1"/>
  <c r="C217" i="1"/>
  <c r="D219" i="1" l="1"/>
  <c r="C218" i="1"/>
  <c r="D220" i="1" l="1"/>
  <c r="C219" i="1"/>
  <c r="D221" i="1" l="1"/>
  <c r="C220" i="1"/>
  <c r="D222" i="1" l="1"/>
  <c r="C221" i="1"/>
  <c r="D223" i="1" l="1"/>
  <c r="C222" i="1"/>
  <c r="D225" i="1" l="1"/>
  <c r="C223" i="1"/>
  <c r="D226" i="1" l="1"/>
  <c r="C225" i="1"/>
  <c r="D227" i="1" l="1"/>
  <c r="C226" i="1"/>
  <c r="D228" i="1" l="1"/>
  <c r="C227" i="1"/>
  <c r="D229" i="1" l="1"/>
  <c r="C228" i="1"/>
  <c r="D230" i="1" l="1"/>
  <c r="C229" i="1"/>
  <c r="C230" i="1" l="1"/>
  <c r="D231" i="1"/>
  <c r="D232" i="1" l="1"/>
  <c r="C231" i="1"/>
  <c r="C232" i="1" l="1"/>
  <c r="D233" i="1"/>
  <c r="D234" i="1" l="1"/>
  <c r="C233" i="1"/>
  <c r="C234" i="1" l="1"/>
  <c r="D235" i="1"/>
  <c r="D237" i="1" l="1"/>
  <c r="C235" i="1"/>
  <c r="C237" i="1" l="1"/>
  <c r="D238" i="1"/>
  <c r="D239" i="1" l="1"/>
  <c r="C238" i="1"/>
  <c r="C239" i="1" l="1"/>
  <c r="D240" i="1"/>
  <c r="D241" i="1" l="1"/>
  <c r="C240" i="1"/>
  <c r="C241" i="1" l="1"/>
  <c r="D242" i="1"/>
  <c r="D243" i="1" l="1"/>
  <c r="C242" i="1"/>
  <c r="C243" i="1" l="1"/>
  <c r="D244" i="1"/>
  <c r="D245" i="1" l="1"/>
  <c r="C244" i="1"/>
  <c r="C245" i="1" l="1"/>
  <c r="D246" i="1"/>
  <c r="D247" i="1" l="1"/>
  <c r="C246" i="1"/>
  <c r="C247" i="1" l="1"/>
  <c r="D248" i="1"/>
  <c r="D249" i="1" l="1"/>
  <c r="C248" i="1"/>
  <c r="C249" i="1" l="1"/>
  <c r="D250" i="1"/>
  <c r="D251" i="1" l="1"/>
  <c r="C250" i="1"/>
  <c r="C251" i="1" l="1"/>
  <c r="D252" i="1"/>
  <c r="D253" i="1" l="1"/>
  <c r="C252" i="1"/>
  <c r="C253" i="1" l="1"/>
  <c r="D254" i="1"/>
  <c r="D255" i="1" l="1"/>
  <c r="C254" i="1"/>
  <c r="C255" i="1" l="1"/>
  <c r="D256" i="1"/>
  <c r="D258" i="1" l="1"/>
  <c r="C256" i="1"/>
  <c r="C258" i="1" l="1"/>
  <c r="D259" i="1"/>
  <c r="D261" i="1" l="1"/>
  <c r="C259" i="1"/>
  <c r="C261" i="1" l="1"/>
  <c r="D262" i="1"/>
  <c r="D264" i="1" l="1"/>
  <c r="C262" i="1"/>
  <c r="C264" i="1" l="1"/>
  <c r="D265" i="1"/>
  <c r="D266" i="1" l="1"/>
  <c r="C265" i="1"/>
  <c r="C266" i="1" l="1"/>
  <c r="D267" i="1"/>
  <c r="D268" i="1" l="1"/>
  <c r="C267" i="1"/>
  <c r="C268" i="1" l="1"/>
  <c r="D269" i="1"/>
  <c r="D270" i="1" l="1"/>
  <c r="C269" i="1"/>
  <c r="C270" i="1" l="1"/>
  <c r="D271" i="1"/>
  <c r="D272" i="1" l="1"/>
  <c r="C271" i="1"/>
  <c r="C272" i="1" l="1"/>
  <c r="D273" i="1"/>
  <c r="D274" i="1" l="1"/>
  <c r="C273" i="1"/>
  <c r="C274" i="1" l="1"/>
  <c r="D275" i="1"/>
  <c r="D276" i="1" l="1"/>
  <c r="C275" i="1"/>
  <c r="C276" i="1" l="1"/>
  <c r="D278" i="1"/>
  <c r="D279" i="1" l="1"/>
  <c r="C278" i="1"/>
  <c r="C279" i="1" l="1"/>
  <c r="D280" i="1"/>
  <c r="D281" i="1" l="1"/>
  <c r="C280" i="1"/>
  <c r="C281" i="1" l="1"/>
  <c r="D283" i="1"/>
  <c r="D284" i="1" l="1"/>
  <c r="C283" i="1"/>
  <c r="C284" i="1" l="1"/>
  <c r="D286" i="1"/>
  <c r="D287" i="1" l="1"/>
  <c r="C286" i="1"/>
  <c r="C287" i="1" l="1"/>
  <c r="D288" i="1"/>
  <c r="D289" i="1" l="1"/>
  <c r="C288" i="1"/>
  <c r="C289" i="1" l="1"/>
  <c r="D290" i="1"/>
  <c r="D291" i="1" l="1"/>
  <c r="C290" i="1"/>
  <c r="C291" i="1" l="1"/>
  <c r="D293" i="1"/>
  <c r="D294" i="1" l="1"/>
  <c r="C293" i="1"/>
  <c r="C294" i="1" l="1"/>
  <c r="D295" i="1"/>
  <c r="D296" i="1" l="1"/>
  <c r="C295" i="1"/>
  <c r="C296" i="1" l="1"/>
  <c r="D297" i="1"/>
  <c r="D298" i="1" l="1"/>
  <c r="C297" i="1"/>
  <c r="C298" i="1" l="1"/>
  <c r="D299" i="1"/>
  <c r="D300" i="1" l="1"/>
  <c r="C299" i="1"/>
  <c r="C300" i="1" l="1"/>
  <c r="D301" i="1"/>
  <c r="D302" i="1" l="1"/>
  <c r="C301" i="1"/>
  <c r="C302" i="1" l="1"/>
  <c r="D303" i="1"/>
  <c r="D305" i="1" l="1"/>
  <c r="C303" i="1"/>
  <c r="C305" i="1" l="1"/>
  <c r="D306" i="1"/>
  <c r="D307" i="1" l="1"/>
  <c r="C306" i="1"/>
  <c r="C307" i="1" l="1"/>
  <c r="D308" i="1"/>
  <c r="D309" i="1" l="1"/>
  <c r="C308" i="1"/>
  <c r="C309" i="1" l="1"/>
  <c r="D310" i="1"/>
  <c r="D311" i="1" l="1"/>
  <c r="C310" i="1"/>
  <c r="C311" i="1" l="1"/>
  <c r="D312" i="1"/>
  <c r="D313" i="1" l="1"/>
  <c r="C312" i="1"/>
  <c r="C313" i="1" l="1"/>
  <c r="D314" i="1"/>
  <c r="D315" i="1" l="1"/>
  <c r="C314" i="1"/>
  <c r="C315" i="1" l="1"/>
  <c r="D316" i="1"/>
  <c r="D317" i="1" l="1"/>
  <c r="C316" i="1"/>
  <c r="C317" i="1" l="1"/>
  <c r="D318" i="1"/>
  <c r="D319" i="1" l="1"/>
  <c r="C318" i="1"/>
  <c r="C319" i="1" l="1"/>
  <c r="D320" i="1"/>
  <c r="D321" i="1" l="1"/>
  <c r="C320" i="1"/>
  <c r="C321" i="1" l="1"/>
  <c r="D323" i="1"/>
  <c r="D324" i="1" l="1"/>
  <c r="C323" i="1"/>
  <c r="C324" i="1" l="1"/>
  <c r="D325" i="1"/>
  <c r="D326" i="1" l="1"/>
  <c r="C325" i="1"/>
  <c r="C326" i="1" l="1"/>
  <c r="D327" i="1"/>
  <c r="D328" i="1" l="1"/>
  <c r="C327" i="1"/>
  <c r="C328" i="1" l="1"/>
  <c r="D329" i="1"/>
  <c r="D330" i="1" l="1"/>
  <c r="C329" i="1"/>
  <c r="C330" i="1" l="1"/>
  <c r="D331" i="1"/>
  <c r="D332" i="1" l="1"/>
  <c r="C331" i="1"/>
  <c r="C332" i="1" l="1"/>
  <c r="D333" i="1"/>
  <c r="D334" i="1" l="1"/>
  <c r="C333" i="1"/>
  <c r="C334" i="1" l="1"/>
  <c r="D335" i="1"/>
  <c r="D336" i="1" l="1"/>
  <c r="C335" i="1"/>
  <c r="C336" i="1" l="1"/>
  <c r="D337" i="1"/>
  <c r="D338" i="1" l="1"/>
  <c r="C337" i="1"/>
  <c r="C338" i="1" l="1"/>
  <c r="D339" i="1"/>
  <c r="D340" i="1" l="1"/>
  <c r="C339" i="1"/>
  <c r="C340" i="1" l="1"/>
  <c r="D341" i="1"/>
  <c r="D342" i="1" l="1"/>
  <c r="C341" i="1"/>
  <c r="C342" i="1" l="1"/>
  <c r="D343" i="1"/>
  <c r="D344" i="1" l="1"/>
  <c r="C343" i="1"/>
  <c r="C344" i="1" l="1"/>
  <c r="D345" i="1"/>
  <c r="D346" i="1" l="1"/>
  <c r="C345" i="1"/>
  <c r="C346" i="1" l="1"/>
  <c r="D347" i="1"/>
  <c r="D349" i="1" l="1"/>
  <c r="C347" i="1"/>
  <c r="C349" i="1" l="1"/>
  <c r="D351" i="1"/>
  <c r="D352" i="1" l="1"/>
  <c r="C352" i="1" s="1"/>
  <c r="C351" i="1"/>
</calcChain>
</file>

<file path=xl/sharedStrings.xml><?xml version="1.0" encoding="utf-8"?>
<sst xmlns="http://schemas.openxmlformats.org/spreadsheetml/2006/main" count="1603" uniqueCount="774">
  <si>
    <t>№</t>
  </si>
  <si>
    <t>Наименование</t>
  </si>
  <si>
    <t>Артикул</t>
  </si>
  <si>
    <t>Товарная группа</t>
  </si>
  <si>
    <t>Ед.изм</t>
  </si>
  <si>
    <t>Кол-во</t>
  </si>
  <si>
    <t>Объект:</t>
  </si>
  <si>
    <t>Дизайнер:</t>
  </si>
  <si>
    <t>Менеджер:</t>
  </si>
  <si>
    <t>Руководитель проекта:</t>
  </si>
  <si>
    <t>Производитель</t>
  </si>
  <si>
    <t>4.2, Developer  (build 122-D7)</t>
  </si>
  <si>
    <t>xlrParams</t>
  </si>
  <si>
    <t>Суханкина Елизавета</t>
  </si>
  <si>
    <t>Интерьер</t>
  </si>
  <si>
    <t>PROD01</t>
  </si>
  <si>
    <t>esukhankina</t>
  </si>
  <si>
    <t/>
  </si>
  <si>
    <t>Firm</t>
  </si>
  <si>
    <t>ООО "Интерьер Клуб-С"</t>
  </si>
  <si>
    <t>123056, Российская Федерация, г.Москва, Б.Грузинская ул., д.39</t>
  </si>
  <si>
    <t>(495) 226-42-16, 226-42-17</t>
  </si>
  <si>
    <t>Project</t>
  </si>
  <si>
    <t xml:space="preserve">GRZ                           </t>
  </si>
  <si>
    <t xml:space="preserve">МО, Истринский р-н, д.Писково, пос."Greenfield-1", уч.233-239                                       </t>
  </si>
  <si>
    <t xml:space="preserve">                              </t>
  </si>
  <si>
    <t xml:space="preserve">                                                                                                    </t>
  </si>
  <si>
    <t xml:space="preserve">Кушнарева О.В.                                              </t>
  </si>
  <si>
    <t xml:space="preserve">Недумова Н.В., Луканина И.И.                                </t>
  </si>
  <si>
    <t xml:space="preserve">                                                            </t>
  </si>
  <si>
    <t xml:space="preserve">Дорошина  Л.С.                                              </t>
  </si>
  <si>
    <t>Title</t>
  </si>
  <si>
    <t>GRZ</t>
  </si>
  <si>
    <t>МО, Истринский р-н, д.Писково, пос."Greenfield-1", уч.233-239</t>
  </si>
  <si>
    <t>0</t>
  </si>
  <si>
    <t xml:space="preserve"> </t>
  </si>
  <si>
    <t>T</t>
  </si>
  <si>
    <t>Мебель</t>
  </si>
  <si>
    <t xml:space="preserve">Дорошина Любовь Сергеевна     </t>
  </si>
  <si>
    <t>Дорошина Любовь Сергеевна</t>
  </si>
  <si>
    <t xml:space="preserve">офис                </t>
  </si>
  <si>
    <t xml:space="preserve"> (нет)</t>
  </si>
  <si>
    <t xml:space="preserve">ИКС                           </t>
  </si>
  <si>
    <t>Advanced</t>
  </si>
  <si>
    <t>Помещение 1.30. Курительная</t>
  </si>
  <si>
    <t>DSC03029</t>
  </si>
  <si>
    <t>Столик низкий восьмиугольный</t>
  </si>
  <si>
    <t>шт</t>
  </si>
  <si>
    <t>Swaim</t>
  </si>
  <si>
    <t>833-84"*</t>
  </si>
  <si>
    <t>Диван 84"x42,5"x37"(32")h seat.height 20"  fabric Ginger/Green Harden art.5486-07 (base,bolsters,scatters),Hancock&amp;Moore Larissa-Cabernet (seat and back cuchions),B.Hill Prinsepia-Coral (small bolster,scatters),trimmings match to fabric</t>
  </si>
  <si>
    <t>Dudgeon Peter</t>
  </si>
  <si>
    <t>Custom Turk Patrick armchair</t>
  </si>
  <si>
    <t>Кресло 960х90х94h seat height 50cm fabric Ginger/Green Mulberry art.FD655U107 Bizantine W=137cm is railroaded(outside part of the body),art.FD655U707 Constantinople W=137cm,R=74cm(inside part of the body,arms,cushions),trimming match to fabric</t>
  </si>
  <si>
    <t>Galimberti Lino</t>
  </si>
  <si>
    <t>630/P*</t>
  </si>
  <si>
    <t>Кресло декоративное special size 84х70x173h finish 106 Noce Anticato, fabric Nobilis art.Jason 8883-88 W=139cm,R=22cm</t>
  </si>
  <si>
    <t>Laudarte</t>
  </si>
  <si>
    <t>88017/420</t>
  </si>
  <si>
    <t>Фонарь подвесной 42х57h finish Old Brass Green glass (оттенок стекла согласовать с дизайнером)</t>
  </si>
  <si>
    <t>Светильники</t>
  </si>
  <si>
    <t>88L001S</t>
  </si>
  <si>
    <t>Бра 25х38h finish Old Brass Red/Green glass, оттенок стекла уточнить у дизайнера</t>
  </si>
  <si>
    <t>DSC03019</t>
  </si>
  <si>
    <t>Комплект из 3-х столиков</t>
  </si>
  <si>
    <t>компл</t>
  </si>
  <si>
    <t>Townsend Leather Co</t>
  </si>
  <si>
    <t>Alhambra II Maracech All-6574-MA</t>
  </si>
  <si>
    <t>Кожа для обивки стен finish Stonewall</t>
  </si>
  <si>
    <t>Отделочные материалы</t>
  </si>
  <si>
    <t>м2</t>
  </si>
  <si>
    <t>Помещение 1.33. Домашний кинотеатр</t>
  </si>
  <si>
    <t>Hancock &amp; Moore</t>
  </si>
  <si>
    <t>3015*</t>
  </si>
  <si>
    <t>Кресло 41"x39,5"x41,5h finish Wood-light Oakeather NUBUCK art.5274 Nabuk Camel (кресло выполнить с регул.наклоном спинкии выдвиг.спереди основанием, как у модели Monterey)</t>
  </si>
  <si>
    <t>4196 Tower Sofa*</t>
  </si>
  <si>
    <t>Диван 40"x87"x40h finish finish Walnut NUBUCK art.5274 Nabuk Camel</t>
  </si>
  <si>
    <t>Vanguard Furniture</t>
  </si>
  <si>
    <t>4039E-GB</t>
  </si>
  <si>
    <t>Столик Accent 41x41x56h finish Bronze Galvanized</t>
  </si>
  <si>
    <t>Craigie Stockwell Carpets</t>
  </si>
  <si>
    <t>Hand Knotted Silk</t>
  </si>
  <si>
    <t>Ковролин finish 1313BR</t>
  </si>
  <si>
    <t>Помещение 1.6. Столовая</t>
  </si>
  <si>
    <t>Bronze D'Art Francais</t>
  </si>
  <si>
    <t>1076*</t>
  </si>
  <si>
    <t>Люстра special size diam.90cm 90h finish Old Bronze</t>
  </si>
  <si>
    <t>Люстра special size diam.125cm 140h finish Old  Bronze</t>
  </si>
  <si>
    <t>1030</t>
  </si>
  <si>
    <t>Бра 5lt 40x72h finish Old Bronze</t>
  </si>
  <si>
    <t>Karges</t>
  </si>
  <si>
    <t>650 Venetian Buffet</t>
  </si>
  <si>
    <t>Буфет 80"х21"х32"h finish 1118 Adam Mahogany SLC (основной цвет)</t>
  </si>
  <si>
    <t>912 Adam Commode</t>
  </si>
  <si>
    <t>Комод 56"х16,5"х34,5"h finish 1118 Adam Mahogany SLC (основной цвет)</t>
  </si>
  <si>
    <t>194 Chippendale Grand Curio</t>
  </si>
  <si>
    <t>Шкаф-витрина 78,5"х17,75"х91,5"h finish 1118 Adam Mahogany SLC (основной цвет)</t>
  </si>
  <si>
    <t>Arthur Brett</t>
  </si>
  <si>
    <t>2219*</t>
  </si>
  <si>
    <t>Кресло с высокой спинкой special size 68х69х120h finish Standart Mahogany+Ant.Bronze nails, fabric L.Bevilaqua art.101/34361 oro antico</t>
  </si>
  <si>
    <t>Кресло special size 58х69х97h finish Standart Mahogany+Ant.Bronze nails, fabric L.Bevilaqua art.101/34361 oro antico</t>
  </si>
  <si>
    <t>Помещение 2.10. Санузел</t>
  </si>
  <si>
    <t>Люстра хрустальная в сборе</t>
  </si>
  <si>
    <t>Italamp</t>
  </si>
  <si>
    <t>159/AP2</t>
  </si>
  <si>
    <t>Бра 36x25x43h</t>
  </si>
  <si>
    <t>F491-1*</t>
  </si>
  <si>
    <t>Банкетка 110x64x54h special finish темное дерево fabric B.Hill Chirico-water W=140cm</t>
  </si>
  <si>
    <t>Arte Veneziana Arredo</t>
  </si>
  <si>
    <t>2520</t>
  </si>
  <si>
    <t>Комод 200х49х100h finish as shown at catalogue</t>
  </si>
  <si>
    <t>99007</t>
  </si>
  <si>
    <t>Зеркало 180х100h finish as shown at catalogue</t>
  </si>
  <si>
    <t>Помещение 2.12. Гостиная</t>
  </si>
  <si>
    <t>Salda</t>
  </si>
  <si>
    <t>8565*</t>
  </si>
  <si>
    <t>Диван 236x85x93h finish Nero opaco fabric GP&amp;Baker art.J0535/110 Venus slate(base),Mulberry art.FD592R29 Braided stripe col.Aqua/Sky(cuschions),J.H. Orissa art.31446/49 Kingrisher (scat.1),art.31446/66 Gold leaf (scat.2),art.31446/29 Chestnut(scat.3)</t>
  </si>
  <si>
    <t>Диван 236x85x93h finish Nero opaco fabric Mulberry art.FD548N102 col.Sand W=137,R=0(base),Mulberry art.FD591R27 Patchwork col.Aqua/cream(cuschions),scatters (as at the picture)</t>
  </si>
  <si>
    <t>7011-CH*</t>
  </si>
  <si>
    <t>Кресло 71,4х72х74h finish Gold leaf fabric R.Allen Lachance-spa</t>
  </si>
  <si>
    <t>John Richard</t>
  </si>
  <si>
    <t>EUR-03-0005*</t>
  </si>
  <si>
    <t>Столик журнальный 107х76,5х51h finish Gold leaf</t>
  </si>
  <si>
    <t>Provasi</t>
  </si>
  <si>
    <t>2702/N</t>
  </si>
  <si>
    <t>Комод TV+рама 185х50х86h, рама 158х105h finish Black/Gold</t>
  </si>
  <si>
    <t>P429E</t>
  </si>
  <si>
    <t>Столик придиванный finish Li (кремовый)</t>
  </si>
  <si>
    <t>Стекло для столика (арт.P429E) 60х45 прозрачное с фацетом</t>
  </si>
  <si>
    <t>Casa d'Arte Paoletti</t>
  </si>
  <si>
    <t>G2608</t>
  </si>
  <si>
    <t>Люстра diam.124cm 124h finish Ivory+Gold</t>
  </si>
  <si>
    <t>Atelier Louis XIV</t>
  </si>
  <si>
    <t>L0106*</t>
  </si>
  <si>
    <t>Люстра special size D150x200h finish French Antique light # 104</t>
  </si>
  <si>
    <t>2147</t>
  </si>
  <si>
    <t>Консоль 160х50х90h finish T3 Black/Gold</t>
  </si>
  <si>
    <t>FineArt Lamps</t>
  </si>
  <si>
    <t>226155</t>
  </si>
  <si>
    <t>Зеркало с бра 84х20х130h finish Gold leaf</t>
  </si>
  <si>
    <t>Luciano Zonta</t>
  </si>
  <si>
    <t>Hermitage</t>
  </si>
  <si>
    <t>Стол рабочий 180x90x78h finish L13</t>
  </si>
  <si>
    <t>Chelini</t>
  </si>
  <si>
    <t>339*</t>
  </si>
  <si>
    <t>Кресло 55х45х105h finish 179 Avorio/Oro fabric Liberty art.LF4502/07 manzicheck W=137cm, R=3cm</t>
  </si>
  <si>
    <t>K.A.Roos</t>
  </si>
  <si>
    <t>Hogesta/2</t>
  </si>
  <si>
    <t>Шкаф книжный 95х35х200h finish 101 otdilding</t>
  </si>
  <si>
    <t>Decorative crafts</t>
  </si>
  <si>
    <t>5713</t>
  </si>
  <si>
    <t>Лампа настольная с абажуром 14.75"х32.25"h</t>
  </si>
  <si>
    <t>Помещение 2.13. Холл</t>
  </si>
  <si>
    <t>Hickory White</t>
  </si>
  <si>
    <t>984-29-90</t>
  </si>
  <si>
    <t>Столик круглый Drum table D=57.2cm 67.6h finish as shown at catalogue</t>
  </si>
  <si>
    <t>Marco Polo Srl</t>
  </si>
  <si>
    <t>LL-EN0078-5215</t>
  </si>
  <si>
    <t>Столик круглый accent table D=66cm 71h finish as shown at catalogue</t>
  </si>
  <si>
    <t>DL Decor</t>
  </si>
  <si>
    <t>SD 9036*</t>
  </si>
  <si>
    <t>Диван 240x100x105h fabric B.Hill Linen velvet-Champagne W=140cm (body), R.Allen Shifting wave-Birch W=140cm (cuschion), B.Hill King George-coin W=119-137cm,Rh=30cm, Rv=51cm (scatters)</t>
  </si>
  <si>
    <t>Sherrill Occasional</t>
  </si>
  <si>
    <t>1090*</t>
  </si>
  <si>
    <t>Кресло 74x87x97h finish as shown fabric B.Hill Beverly Hills-Antique gold W=137cm</t>
  </si>
  <si>
    <t>DC32*</t>
  </si>
  <si>
    <t>Кресло Hasting chair 79x105x95h fabric B.Hill Ranchine-Aqua coin W=137cm (body), Moonsoon garden-Tour maline W=138cm, Rv=48cm, Rh=66cm (подушки)</t>
  </si>
  <si>
    <t>Lam Lee Europe</t>
  </si>
  <si>
    <t>SE-0023-4586</t>
  </si>
  <si>
    <t>Консоль 113x46x95h</t>
  </si>
  <si>
    <t>DT-0024-4586</t>
  </si>
  <si>
    <t>Консоль 119x72x75h (base)</t>
  </si>
  <si>
    <t>EXP/Корпусная мебель/консоли</t>
  </si>
  <si>
    <t>Стеклянная столешница для консоли (арт.DT-0024-4586) 125х80ми</t>
  </si>
  <si>
    <t>Martinez y Orts</t>
  </si>
  <si>
    <t>8579-70B.D53</t>
  </si>
  <si>
    <t>Светильник D62x70h finish D53</t>
  </si>
  <si>
    <t>8579-50B.D53</t>
  </si>
  <si>
    <t>Светильник D48x58h finish D53</t>
  </si>
  <si>
    <t>8579-50B.D53*</t>
  </si>
  <si>
    <t>Светильник special size D48x40h finish D53</t>
  </si>
  <si>
    <t>737910ST</t>
  </si>
  <si>
    <t>Лампа настольная Collection Beveled Arcs
 1x60W  H. 32" in warm muted silver leaf finish. Features laminated silk shantung Shade: 17.5 x 7.5, 23 x 11.5, 10.5</t>
  </si>
  <si>
    <t>738650ST</t>
  </si>
  <si>
    <t>Бра Collection Beveled Arcs Sconce 4x60W  H. 36" W. 26" D. 10"  in a warm muted silver leaf finish featuring beveled crystal accents</t>
  </si>
  <si>
    <t>Orsi Giovanni di Angelo Orsi e C.snc</t>
  </si>
  <si>
    <t>special</t>
  </si>
  <si>
    <t>Зеркало like art.M8820/ORN/398 фабрики FAL special size 110х250h finish Warm Silver</t>
  </si>
  <si>
    <t>TL5233</t>
  </si>
  <si>
    <t>Стол журнальный 135x85x46h finish DL 032 Moka+ DL 058 Distressed silver</t>
  </si>
  <si>
    <t>Wilkinson PLC</t>
  </si>
  <si>
    <t>3004*</t>
  </si>
  <si>
    <t>Люстра 50lt special size D200x300h finish</t>
  </si>
  <si>
    <t>M 1754-1750</t>
  </si>
  <si>
    <t>Декор ibex urn 17"x50"h finish as shown</t>
  </si>
  <si>
    <t>Аксессуары</t>
  </si>
  <si>
    <t>Помещение 2.15. Спальня девочки</t>
  </si>
  <si>
    <t>0395</t>
  </si>
  <si>
    <t>Кровать 170х200h finish 14 Argento decape fabric silk D246</t>
  </si>
  <si>
    <t>684</t>
  </si>
  <si>
    <t>Столик прикроватный 63х38х66h finish N375 Bianco</t>
  </si>
  <si>
    <t>525</t>
  </si>
  <si>
    <t>Комод 125х55х90h finish N375 Bianco</t>
  </si>
  <si>
    <t>574/P</t>
  </si>
  <si>
    <t>Лампа настольная 42х17,5х57h finish Argento/mecca</t>
  </si>
  <si>
    <t>Barovier&amp;Toso</t>
  </si>
  <si>
    <t>4604/12</t>
  </si>
  <si>
    <t>Люстра Veneziani diam.120cm 150h finish CC</t>
  </si>
  <si>
    <t>608X</t>
  </si>
  <si>
    <t>Витрина Venetian Grand Curio 183х716х232h finish 5019 Venetian white</t>
  </si>
  <si>
    <t>Savio Firmino</t>
  </si>
  <si>
    <t>4606</t>
  </si>
  <si>
    <t>Зеркало 98х188h finish F03</t>
  </si>
  <si>
    <t>1999</t>
  </si>
  <si>
    <t>Банкетка 99х36х45h finish F03 fabric Fabro 01 B38 W=140cm 35x35</t>
  </si>
  <si>
    <t>Spratts</t>
  </si>
  <si>
    <t>MRR009</t>
  </si>
  <si>
    <t>Зеркало 73x144h</t>
  </si>
  <si>
    <t>Friendly</t>
  </si>
  <si>
    <t>Шкаф по чертежам finish L12 page 8-9 of catalogue "in the night"</t>
  </si>
  <si>
    <t>8573*</t>
  </si>
  <si>
    <t>Кресло 72x75x96h finish Lacca 72 fabric marvic Safari art.5892-23 Lilac</t>
  </si>
  <si>
    <t>BelCor interiors</t>
  </si>
  <si>
    <t>1649</t>
  </si>
  <si>
    <t>Столик журнальный D100 55h finish LA 13 Veneziano</t>
  </si>
  <si>
    <t>V20BD-VS*</t>
  </si>
  <si>
    <t>Стульчик vanity stool 54.9x46x76.5h fabric R.Allen le Perrel-wisteria W=137cm,Rv=43cm,Rh=18cm, кант B.Hill Summer wind-lilac W=136cm,Rh=4cm</t>
  </si>
  <si>
    <t>Помещение 2.16. Гостиная девочки</t>
  </si>
  <si>
    <t>8506*</t>
  </si>
  <si>
    <t>Диван 3 seater Louis XV 210x91x91h finish Lacca 62 fabric B.Hill Crisanta-Alibaster,Sanderson art.DMAITI 303 Tinta Embroidery-Cream/Lilac(scatters),Warwick Elegance  col.Quartz, Rose(scatters)</t>
  </si>
  <si>
    <t>8311*</t>
  </si>
  <si>
    <t>Диван 2 seater Louis XV 143x95x90h finish Lacca 62 fabric B . Hill  Meadow park-Ivory (base),J. Brindly art.5100/03 vintage rose W=137см (scatters),Mulberry Forte art.FD 514  2323 willow (scatters)</t>
  </si>
  <si>
    <t>Кресло Louis XV 73x90x89h finish Lacca 62 fabric B.H.Soft  arch-shell,B.Hill Tranquil lines-shell (cuschions)</t>
  </si>
  <si>
    <t>1064</t>
  </si>
  <si>
    <t>Столик журнальный 133х81х48h finish 144 Avorio</t>
  </si>
  <si>
    <t>187</t>
  </si>
  <si>
    <t>Столик круглый D55 60h finish 144 Avorio</t>
  </si>
  <si>
    <t>Imart Spa</t>
  </si>
  <si>
    <t>157</t>
  </si>
  <si>
    <t>Консоль 145х45х85h finish 88 Argento patinato</t>
  </si>
  <si>
    <t>771140</t>
  </si>
  <si>
    <t>Люстра 20 lts diam.1480 1630h finish Silver leaf</t>
  </si>
  <si>
    <t>775715</t>
  </si>
  <si>
    <t>Лампа настольная finish Silver leaf</t>
  </si>
  <si>
    <t>Mobili Bertele</t>
  </si>
  <si>
    <t>57</t>
  </si>
  <si>
    <t>Стол рабочий 169х86х90h finish как на фото</t>
  </si>
  <si>
    <t>Dessin Fourmir</t>
  </si>
  <si>
    <t>1005-A*</t>
  </si>
  <si>
    <t>Стул рабочий 64х61х97h finish Antiqued paint fabric B.Hill Guiomar-sisal W=137cm</t>
  </si>
  <si>
    <t>Vaughan</t>
  </si>
  <si>
    <t>CL 03/3/B</t>
  </si>
  <si>
    <t>Лампа настольная 38,7х14,6 16" shade Warwick Drum Pale  Olive silk</t>
  </si>
  <si>
    <t>Vittorio Grifoni</t>
  </si>
  <si>
    <t>3268</t>
  </si>
  <si>
    <t>Стеллаж-этажерка 84х42х83h finish Antica “A”</t>
  </si>
  <si>
    <t>Vidor mirror</t>
  </si>
  <si>
    <t>Зеркало 104x142h finish L13</t>
  </si>
  <si>
    <t>535*</t>
  </si>
  <si>
    <t>Комод 170х60х100h finish W144 Avorio special без выделения декора</t>
  </si>
  <si>
    <t>810-603</t>
  </si>
  <si>
    <t>Шкаф-TV 189х69х230h finish Linen crackle CTH-occasional</t>
  </si>
  <si>
    <t>EXP/Корпусная мебель/витрины и книжные шкафы широкие</t>
  </si>
  <si>
    <t>Помещение 2.19. Тренажерный зал</t>
  </si>
  <si>
    <t>154-1*</t>
  </si>
  <si>
    <t>Кресло High arm swivel chair 918*918*867 fabric R.Allen Tincture-Tigers eye W=140cm (chair), Savoy-Platinum W=137cm (cuschion)</t>
  </si>
  <si>
    <t>201-9*</t>
  </si>
  <si>
    <t>Столик круглый Tea lamp D=91,8 76,5h finish as shown mirror</t>
  </si>
  <si>
    <t>Fabbian</t>
  </si>
  <si>
    <t>D30 Link</t>
  </si>
  <si>
    <t>Светильник потолочный D=40cm finish as shown at catalogue</t>
  </si>
  <si>
    <t>Tindle</t>
  </si>
  <si>
    <t>WL219/3/L*</t>
  </si>
  <si>
    <t>Бра 3lt special size 45x45h finish Chrome</t>
  </si>
  <si>
    <t>Помещение 2.21. Санузел</t>
  </si>
  <si>
    <t>De Majo</t>
  </si>
  <si>
    <t>7074 K10</t>
  </si>
  <si>
    <t>Люстра diam.110x100h finish Oro-acquamare 10E14x40/60W</t>
  </si>
  <si>
    <t>7074/A3</t>
  </si>
  <si>
    <t>Бра 45х45 finish Oro-acquamare 3E14x40/60W</t>
  </si>
  <si>
    <t>Il Vetro dei Dogi  Rezzonico</t>
  </si>
  <si>
    <t>R826-A3</t>
  </si>
  <si>
    <t>Бра Crimani Collect 60x95h</t>
  </si>
  <si>
    <t>Mirror chest</t>
  </si>
  <si>
    <t>Комод 140x54х100h finish Gold leaf</t>
  </si>
  <si>
    <t>00007/T</t>
  </si>
  <si>
    <t>Столик туалетный 157х50х76h finish as shown at catalogue</t>
  </si>
  <si>
    <t>0007/S</t>
  </si>
  <si>
    <t>Зеркало 150х90h finish as shown at catalogue</t>
  </si>
  <si>
    <t>5673-801-2304A*</t>
  </si>
  <si>
    <t>Банкетка  155x58x69h fabric Dessin Fournier comp. art.1189 Medici  col.1  Ivory W=137cm</t>
  </si>
  <si>
    <t>00007/P*</t>
  </si>
  <si>
    <t>Банкетка  130x56x46h fabric J.Brindley Signature 7256</t>
  </si>
  <si>
    <t>2590*</t>
  </si>
  <si>
    <t>Стульчик 42х50х115h finish as shown at catalogue fabric J.Brindley art.7256/14 signatire Velvet: Silver W=110cm</t>
  </si>
  <si>
    <t>Помещение 2.23. Парикмахерская</t>
  </si>
  <si>
    <t>Flow chair</t>
  </si>
  <si>
    <t>Кресло</t>
  </si>
  <si>
    <t>Aureole</t>
  </si>
  <si>
    <t>Кресло для маникюра</t>
  </si>
  <si>
    <t>Clavius</t>
  </si>
  <si>
    <t>Полки с подсветкой</t>
  </si>
  <si>
    <t>Okumi cut</t>
  </si>
  <si>
    <t>Стульчик на колесах</t>
  </si>
  <si>
    <t>GAVA102PL Icon link decor</t>
  </si>
  <si>
    <t>Зеркальная панель 50х32х216</t>
  </si>
  <si>
    <t>GAVA103PL Icon link chand</t>
  </si>
  <si>
    <t>GAVA086PL Icon G</t>
  </si>
  <si>
    <t>Зеркало со столешницей 75х32х216</t>
  </si>
  <si>
    <t>Celebritywash E</t>
  </si>
  <si>
    <t>Кресло с мойкой</t>
  </si>
  <si>
    <t>Icon cabinet</t>
  </si>
  <si>
    <t>Шкаф навесной 63x40x23</t>
  </si>
  <si>
    <t>Кресло для педикюра</t>
  </si>
  <si>
    <t>Onglet 1</t>
  </si>
  <si>
    <t>Столик для маникюра</t>
  </si>
  <si>
    <t>Sans Souci</t>
  </si>
  <si>
    <t>Светильник потолочный D1mx80h</t>
  </si>
  <si>
    <t>IPE Cavalli</t>
  </si>
  <si>
    <t>Perceval</t>
  </si>
  <si>
    <t>Шкаф 1h finish White finitura Chrome отделка боковых стенок и дверок leather art. 24055/I avorio</t>
  </si>
  <si>
    <t>Помещение 2.24. Санузел</t>
  </si>
  <si>
    <t>Christopher Guy</t>
  </si>
  <si>
    <t>60-0132*</t>
  </si>
  <si>
    <t>Диван 184x104x170h special finish Renaissance gold fabric Embossed Belgique/ Federal Gold/ Grade FF</t>
  </si>
  <si>
    <t>Cornelio Cappellini</t>
  </si>
  <si>
    <t>703/B*</t>
  </si>
  <si>
    <t>Кресло Luxury 62x72x94h finish Gold fabric Metaphores Boa Amazone art.71141 Noir 002 W=140cm, Rv=27cm,Rh=68cm, trimming Cornelio Cappellii as shown at catalogue</t>
  </si>
  <si>
    <t>JC Passion</t>
  </si>
  <si>
    <t>Flower-47*</t>
  </si>
  <si>
    <t>Столик журнальный 65х65х55h finish of the legs Matt Gold, Black top</t>
  </si>
  <si>
    <t>818/R/CB*</t>
  </si>
  <si>
    <t>Панель зеркальная 56x17x183h finish Gold</t>
  </si>
  <si>
    <t>WHY-2305/S</t>
  </si>
  <si>
    <t>Люстра 200х40х70h finish Gold</t>
  </si>
  <si>
    <t>Of Interni</t>
  </si>
  <si>
    <t>OF.R12/25</t>
  </si>
  <si>
    <t>Бра 25x11x50h finish Gold</t>
  </si>
  <si>
    <t>VA19/O</t>
  </si>
  <si>
    <t>Ваза декоративная D30 45h finish Gold</t>
  </si>
  <si>
    <t>Помещение 2.27. Холл над бассейном</t>
  </si>
  <si>
    <t>905*</t>
  </si>
  <si>
    <t>Диван Lancaster sofa 214x109x87h fabric art.IN1049/5 Pennine col.Opal W=138cm (body), B.Hill Monsoon garden-mist W=138cm,Rv=48cm,Rh=66cm (seat and back cuschions), trimming R.Allen Alchemy velvet-Aquamarine</t>
  </si>
  <si>
    <t>F5130*</t>
  </si>
  <si>
    <t>Кресло 765x95x87 finish 582 Coffee fabric Dessin Fournir art.1201/01 Washday Linen col.Thistedown (body), R.Allen Mebeiano Orchid W=132cm,Rv=57cm,Rh=17cm (cuschions)</t>
  </si>
  <si>
    <t>DSC03046</t>
  </si>
  <si>
    <t>Комплект из 3-х столиков:два низких и один высокий</t>
  </si>
  <si>
    <t>DSC03009</t>
  </si>
  <si>
    <t>Ваза</t>
  </si>
  <si>
    <t>549510</t>
  </si>
  <si>
    <t>Лампа настольная D49x97h finish Rustic gold with silver patina</t>
  </si>
  <si>
    <t>Banci Firenze</t>
  </si>
  <si>
    <t>41.7004</t>
  </si>
  <si>
    <t>Бра 40x15x109h finish Gold</t>
  </si>
  <si>
    <t>41.7018</t>
  </si>
  <si>
    <t>Бра 30x13x65h finish Gold</t>
  </si>
  <si>
    <t>BF9704-1870*</t>
  </si>
  <si>
    <t>Комод 183x51x89h finish as shown at the picture</t>
  </si>
  <si>
    <t>5080-196-х*</t>
  </si>
  <si>
    <t>Консоль 38х38х91h finish as shown at the picture</t>
  </si>
  <si>
    <t>Moscatelli</t>
  </si>
  <si>
    <t>1783/38</t>
  </si>
  <si>
    <t>Светильник потолочный 250x80x30h finish F-Oro 24K Patina antica</t>
  </si>
  <si>
    <t>15.1356</t>
  </si>
  <si>
    <t>Светильник D30x71h</t>
  </si>
  <si>
    <t>Помещение 2.3. Гостиная</t>
  </si>
  <si>
    <t>PR2741/CA-531*</t>
  </si>
  <si>
    <t>Диван 260х110х110h finish 16 Argento PLATINO fabric Decortex Silversurf art.1457 W=140cm col.1, nails as shown at catalogue, Scatters (look at the picture)</t>
  </si>
  <si>
    <t>5006*</t>
  </si>
  <si>
    <t>Кресло Morris 83х97х87h finish Wi Fremont fabric B.Hill Cornville-earth W=145cm,Lewis &amp;Wood art.LW87109 W=138cm (scatters)</t>
  </si>
  <si>
    <t>1155</t>
  </si>
  <si>
    <t>Столик журнальный 125х75х49В finish as shown at catalogue, marble top</t>
  </si>
  <si>
    <t>4020*</t>
  </si>
  <si>
    <t>Столик придиванный Bradley 61х61х54,5h finish as shown</t>
  </si>
  <si>
    <t>P126S-AO*</t>
  </si>
  <si>
    <t>Консоль 128x51x81,5h finish Aged Onyx special Antique mirror top piereed metal gallery</t>
  </si>
  <si>
    <t>Maitland  Smith</t>
  </si>
  <si>
    <t>3630-102</t>
  </si>
  <si>
    <t>Консоль 45"x 18"x33"H Ambassador Leather Inlay Serving Cart with Gold Tooling Accents, Mirror Glass Top</t>
  </si>
  <si>
    <t>748840</t>
  </si>
  <si>
    <t>Люстра D108x180h finish Warm silver leaf</t>
  </si>
  <si>
    <t>750250</t>
  </si>
  <si>
    <t>Бра 40х10x48,5h finish Warm silver leaf</t>
  </si>
  <si>
    <t>0750/V</t>
  </si>
  <si>
    <t>Шкаф Paladio Vintage special size 100х45х190h finish Oak Decape Silver</t>
  </si>
  <si>
    <t>0550/2</t>
  </si>
  <si>
    <t>Шкаф книжный 103х42х228h finish 16 Argento PLATINO</t>
  </si>
  <si>
    <t>0550/A</t>
  </si>
  <si>
    <t>Шкаф книжный 111х42х228h finish 16 Argento PLATINO</t>
  </si>
  <si>
    <t>Filippe armchair*</t>
  </si>
  <si>
    <t>Кресло 83x58х98h finish Laccato bianco sfuniato+lacato oro fabric Mulberry art.FD5141511 horizon</t>
  </si>
  <si>
    <t>5706</t>
  </si>
  <si>
    <t>Лампа на консоль D25x89h finish as shown at catalogue</t>
  </si>
  <si>
    <t>BR30</t>
  </si>
  <si>
    <t>Лампа на консоль with shade bronze</t>
  </si>
  <si>
    <t>670-21G*</t>
  </si>
  <si>
    <t>Тумба под TV special size 219.5x55x94h finish Avorio as shown at catalogue (white with blue)</t>
  </si>
  <si>
    <t>1085*</t>
  </si>
  <si>
    <t>Столик круглый D75х74h finish Oro francese/antique
ivory craquel</t>
  </si>
  <si>
    <t>8300</t>
  </si>
  <si>
    <t>Бра</t>
  </si>
  <si>
    <t>CL2516</t>
  </si>
  <si>
    <t>Зеркало 115х95h finish as shown at catalogue</t>
  </si>
  <si>
    <t>Wama</t>
  </si>
  <si>
    <t>CR/22*</t>
  </si>
  <si>
    <t>Комод parnasse detoffe 132x53x92h special finish  AF+OL SU nero</t>
  </si>
  <si>
    <t>Помещение 2.4. Комната няни</t>
  </si>
  <si>
    <t>8559*</t>
  </si>
  <si>
    <t>Кровать special size 180x200x153h в комплекте с решеткой и матрасом finish Lacca 62 fabric Colefax &amp;Fowler Avery trellis art.F2803/02 Ivory W=127cm</t>
  </si>
  <si>
    <t>8476*</t>
  </si>
  <si>
    <t>Диван 120x77x93h finish Lacca 62 fabric R.Allen Angiolini-Cashew trimming</t>
  </si>
  <si>
    <t>1043</t>
  </si>
  <si>
    <t>Столик журнальный 124х74х47h finish N113 Oro decape</t>
  </si>
  <si>
    <t>5432-1*</t>
  </si>
  <si>
    <t>Кресло 74x82x81h fabric Torelli Cinnamon, trimmings</t>
  </si>
  <si>
    <t>7510</t>
  </si>
  <si>
    <t>Шкаф книжный Nyborg 157х37х202h finish 1010+gilding</t>
  </si>
  <si>
    <t>7730*</t>
  </si>
  <si>
    <t>Шкаф угловой Gyldenholm 75х43х205h finish 1010+gilding special without upper and lower doors</t>
  </si>
  <si>
    <t>Тумба под TV 90х55х83h finish 1010+gilding special мало патины (см.эскиз)</t>
  </si>
  <si>
    <t>Lanzani Cugini P.&amp; G. srl</t>
  </si>
  <si>
    <t>5855*</t>
  </si>
  <si>
    <t>Тумбочка прикроватная  45х77h finish F18+gilding special мало патины</t>
  </si>
  <si>
    <t>CE09/CB</t>
  </si>
  <si>
    <t>Лампа настольная 16.5x47h finish as shown at catalogue shade 16" Cream diamond I smock Pembroke</t>
  </si>
  <si>
    <t>KE69*</t>
  </si>
  <si>
    <t>Зеркало 74x141h finish Lacca 62 special +gold</t>
  </si>
  <si>
    <t>KE11*</t>
  </si>
  <si>
    <t>Тумба угловая 42x42x91h finish Lacca 62 special +gold (петли справа)</t>
  </si>
  <si>
    <t>Люстра подписная редкой формы St.Louis (h=150, l=100, 12 свечей)</t>
  </si>
  <si>
    <t>Помещение 2.43. Зона караоке</t>
  </si>
  <si>
    <t>Maroccan banquette* высота сидения 50см</t>
  </si>
  <si>
    <t>Диван 220x220x87h spec.legs finish Ant.Gold fabric B.Hill Genoveva Scarlet(body),B.Hill Remi Scarlet(seat,back),B.Hill De staic-Cognac,Lace Dimond-caper, Lisio 19951 Clelia 4 Rubino(scatters),H.Bertrand Brocatelle tangiers Gold Brota 205 (bolsters)</t>
  </si>
  <si>
    <t>Bolster armless chair*  высота сидения 50см</t>
  </si>
  <si>
    <t>Кресло 75x90x87h fabric B.Hill Chironomy-Fire W=142cm,Rv=20cm,Rh=18cm(body),B.Hill Dotted nets-fire W=137,Rv=9cm,Rh=12cm(roller), trimmings:brush, fringe match to fabric.Высота сиденья (42см) равна высоте сиденья дивана арт.Maroccan banquette</t>
  </si>
  <si>
    <t>501-2*</t>
  </si>
  <si>
    <t>Столик журнальный 122x122x54 leather Townsend 
для наружней поверхности : Bisque Alhambra II – 5253-MS,
для внутренней поверхности+ откосы(толщина) окошек:NU-231 Wild rose
, nails Antique gold</t>
  </si>
  <si>
    <t>RIF22*</t>
  </si>
  <si>
    <t>Кресло 77x77x106 fabric B.Hill Larevoir-Copper W=127cm,Rv=20cm,Rh=22cm</t>
  </si>
  <si>
    <t>OF332-88</t>
  </si>
  <si>
    <t>Диван Sandra 226x97x86h fabric as shown at catalogue</t>
  </si>
  <si>
    <t>JRL7395</t>
  </si>
  <si>
    <t>Лампа настольная 84H</t>
  </si>
  <si>
    <t>134-30*</t>
  </si>
  <si>
    <t>Стул барный Sullins 61.8x75.4x123.5 finish Oiled Sandalwood leather Townsend GFN-2321-PD</t>
  </si>
  <si>
    <t>Francesco Molon (Giemme Stile Spa)</t>
  </si>
  <si>
    <t>T94.01</t>
  </si>
  <si>
    <t>Столик придиванный 70x70x65h</t>
  </si>
  <si>
    <t>43.1377</t>
  </si>
  <si>
    <t>Бра 32.5x17x44h 2x60W</t>
  </si>
  <si>
    <t>15.1368*</t>
  </si>
  <si>
    <t>Светильник центральный D=105 special size 80h</t>
  </si>
  <si>
    <t>70.5320</t>
  </si>
  <si>
    <t>Плафон потолочный D=32cm 20h</t>
  </si>
  <si>
    <t>15.1357</t>
  </si>
  <si>
    <t>Фонарь потолочный D=40cm 73h</t>
  </si>
  <si>
    <t>P465E</t>
  </si>
  <si>
    <t>Столик придиванный Li Accent table 510x4.5x57.3h</t>
  </si>
  <si>
    <t>DSC03006</t>
  </si>
  <si>
    <t>Столик</t>
  </si>
  <si>
    <t>DSC03002</t>
  </si>
  <si>
    <t>FL114</t>
  </si>
  <si>
    <t>Торшер из пергамента D25х152H Parchment Drama/ Iron</t>
  </si>
  <si>
    <t>Ciani</t>
  </si>
  <si>
    <t>3331-08-70</t>
  </si>
  <si>
    <t>Торшер  TORCERA C/MOSAICO "THERA" 8L. ORO CONSUMATO</t>
  </si>
  <si>
    <t>Помещение 2.45. Санузел</t>
  </si>
  <si>
    <t>Mangani</t>
  </si>
  <si>
    <t>21898/6</t>
  </si>
  <si>
    <t>Люстра D60x55h finish 65 Bianco E14x6 40W</t>
  </si>
  <si>
    <t>22036P/65</t>
  </si>
  <si>
    <t>Бра 25х30x48h finish 65 Bianco E14x1 40W</t>
  </si>
  <si>
    <t>05504/65</t>
  </si>
  <si>
    <t>Зеркало 80x90h finish 65 Bianco</t>
  </si>
  <si>
    <t>Помещение 2.46. Детская</t>
  </si>
  <si>
    <t>Patina Italia srl</t>
  </si>
  <si>
    <t>B19/QN/LW/UP/CH/NF/04/F19/F*</t>
  </si>
  <si>
    <t>Кровать special 175x224x216h в комплекте с решеткой и матрасом</t>
  </si>
  <si>
    <t>5000*</t>
  </si>
  <si>
    <t>Кресло Lancaster club ch. 79x97x84h fabric B.Hill Tribal art-Moss W=137cm,Rv=74cm,Rh=36cm</t>
  </si>
  <si>
    <t>T24/WR/ST/WT/64BL</t>
  </si>
  <si>
    <t>Стол рабочий 150x74x79h</t>
  </si>
  <si>
    <t>7015-CH*</t>
  </si>
  <si>
    <t>Кресло рабочее на колесиках 63x59x75h finish Seneca falls-UPc fabric B.Hill Gardenesque-bone W=137cm,Rh=34cm,Rv=27cm</t>
  </si>
  <si>
    <t>7771*</t>
  </si>
  <si>
    <t>Комод Hvidkilde 62х40х74h finish White special подготовка под роспись</t>
  </si>
  <si>
    <t>7210*</t>
  </si>
  <si>
    <t>Стеллаж Sofiero 137х38х202h finish White special подготовка под роспись</t>
  </si>
  <si>
    <t>285X</t>
  </si>
  <si>
    <t>Тумба прикроватная 65х46х71h finish as shown at catalogue (white with blue)</t>
  </si>
  <si>
    <t>1953-271</t>
  </si>
  <si>
    <t>Люстра D99.5x115h finish as shown at catalogue</t>
  </si>
  <si>
    <t>1953-255</t>
  </si>
  <si>
    <t>Бра 43х48x56h finish as shown at catalogue</t>
  </si>
  <si>
    <t>Villari srl</t>
  </si>
  <si>
    <t>480.1*</t>
  </si>
  <si>
    <t>Лампа настольная 42x100h base with decor like art.T1222.2 shade  as shown at catalogue</t>
  </si>
  <si>
    <t>1753-570*</t>
  </si>
  <si>
    <t>Лампа настольная 40x28x64h finish as shown at catalogue</t>
  </si>
  <si>
    <t>DC12*</t>
  </si>
  <si>
    <t>Банкетка  69х54х56H fabric B.Hill simply plush-pale peridot,W=140cm, bronze nails</t>
  </si>
  <si>
    <t>Помещение 2.50. Гостиная девочки</t>
  </si>
  <si>
    <t>21848</t>
  </si>
  <si>
    <t>Лампа настольная 40x30x72h</t>
  </si>
  <si>
    <t>Angelo Cappellini</t>
  </si>
  <si>
    <t>12203</t>
  </si>
  <si>
    <t>Комод 100х56х102h finish LCR (cat.III)</t>
  </si>
  <si>
    <t>1518/1524*</t>
  </si>
  <si>
    <t>Диван Prince 246x115x93h finish LD2 Manet fabric Z&amp;R cord art.1944812 W=136cm (base),Scatters (look at picture), trimmings</t>
  </si>
  <si>
    <t>1367*</t>
  </si>
  <si>
    <t>Кресло Umberto 104x110x100h finish LD2 Manet fabric Mulberry Stucco Damask col.Biscuit art.FD619J115 (base),Cavalier stripe col.sage art.FD539S108 (cushion),Baco's art.BTL/704 Philigrana velvet 57/06 Bronzo (scatters),trimmings</t>
  </si>
  <si>
    <t>1527*</t>
  </si>
  <si>
    <t>Стол журнальный Prince 90x90x55h finish LD2 Manet marble</t>
  </si>
  <si>
    <t>Busnelli Adamo</t>
  </si>
  <si>
    <t>3360</t>
  </si>
  <si>
    <t>Консоль Amanda 164х47х82h finish as shown at catalogue</t>
  </si>
  <si>
    <t>Badari Lighting</t>
  </si>
  <si>
    <t>B4-43/16</t>
  </si>
  <si>
    <t>Люстра D120x150h finish white shades special черные подвески заменить на янтарные</t>
  </si>
  <si>
    <t>4597</t>
  </si>
  <si>
    <t>Зеркало напольное Psyhe 107x200h finish F11</t>
  </si>
  <si>
    <t>A8-43/2</t>
  </si>
  <si>
    <t>Бра 51x68h finish Gold</t>
  </si>
  <si>
    <t>1237*</t>
  </si>
  <si>
    <t>Стеллаж-шкаф TV special size 200хspecial depthx223h finish White special подготовка под роспись</t>
  </si>
  <si>
    <t>Antonio Almerich</t>
  </si>
  <si>
    <t>7036</t>
  </si>
  <si>
    <t>Витрина Laurel 92х23х200h finish 11</t>
  </si>
  <si>
    <t>Помещение 2.51. Спальня девочки</t>
  </si>
  <si>
    <t>1740*</t>
  </si>
  <si>
    <t>Банкетка 142x47x52h finish LD1 Rafaello fabric B.Hill Chirico-Copper W=140cm,R 6x6</t>
  </si>
  <si>
    <t>1773BL</t>
  </si>
  <si>
    <t>Кровать 193х208x140h finish F11 fabric B.Hill Quilted Pearls-ecru W=137cm в комплекте с решеткой и матрасом</t>
  </si>
  <si>
    <t>1982</t>
  </si>
  <si>
    <t>Столик прикроватный 119х42x48h finish F11</t>
  </si>
  <si>
    <t>478*</t>
  </si>
  <si>
    <t>Рамы декоративные с зеркалом D65 finish F11</t>
  </si>
  <si>
    <t>3400*</t>
  </si>
  <si>
    <t>Стол туалетный Louis XV 130х64х75h special finish FPS65 (base) with decor</t>
  </si>
  <si>
    <t>6925*</t>
  </si>
  <si>
    <t>Стульчик туалетный Ninfea 54х52х62h fabric Z&amp;R Glamosa art.10177852 W=140cm trimmings</t>
  </si>
  <si>
    <t>Siguier</t>
  </si>
  <si>
    <t>0997</t>
  </si>
  <si>
    <t>Комод Baroque (+mirror) 107х59х88h finish MC120ANT</t>
  </si>
  <si>
    <t>019</t>
  </si>
  <si>
    <t>Зеркало туалетное 90х130h finish as shown at catalogue</t>
  </si>
  <si>
    <t>39.4630*</t>
  </si>
  <si>
    <t>Бра 18х25x23h finish as shown at catalogue on p.239 like at art.39.2886, gold without patina</t>
  </si>
  <si>
    <t>5155</t>
  </si>
  <si>
    <t>Бра 37х16.5x58.6h finish Antique Brass</t>
  </si>
  <si>
    <t>2382/33</t>
  </si>
  <si>
    <t>Люстра Neva D125x175h finish 10 Bano de oro</t>
  </si>
  <si>
    <t>EXP/Свет/люстры</t>
  </si>
  <si>
    <t>461/3*</t>
  </si>
  <si>
    <t>Стеллаж-витрина 155х242h finish frame Antique oro (like shown at catalogue),inside part 68V</t>
  </si>
  <si>
    <t>6918*</t>
  </si>
  <si>
    <t>Кушетка Daybed 193х70х71h fabric (см.схему)</t>
  </si>
  <si>
    <t>494*</t>
  </si>
  <si>
    <t>Столик круглый D60х56h finish Avorio anticato special жемчужина, в середине золото</t>
  </si>
  <si>
    <t>744/P</t>
  </si>
  <si>
    <t>Лампа настольная D30x15x52h finish N368 Solei decape</t>
  </si>
  <si>
    <t>868/М</t>
  </si>
  <si>
    <t>Лампа настольная 15.5x56 h finish N368 Solei decape Shade 36сm As Shown</t>
  </si>
  <si>
    <t>8574</t>
  </si>
  <si>
    <t>Стол рабочий 158x80x78h finish 68 Lacc su oro</t>
  </si>
  <si>
    <t>1205*</t>
  </si>
  <si>
    <t>Кресло рабочее 74х72х100h finish N368 Soleil decape leather Warwick Mock Croc white</t>
  </si>
  <si>
    <t>Phillip Jeffries</t>
  </si>
  <si>
    <t>3973</t>
  </si>
  <si>
    <t>Обои Seasons Winter</t>
  </si>
  <si>
    <t>Обои</t>
  </si>
  <si>
    <t>рул</t>
  </si>
  <si>
    <t>3816</t>
  </si>
  <si>
    <t>Обои silky string col.Citrine</t>
  </si>
  <si>
    <t>Помещение 2.53.Санузел</t>
  </si>
  <si>
    <t>8099/K10</t>
  </si>
  <si>
    <t>Люстра D100x100h finish as shown at catalogue 10E14x40/60W</t>
  </si>
  <si>
    <t>71/AP</t>
  </si>
  <si>
    <t>Бра 35x13x21h Transparente</t>
  </si>
  <si>
    <t>Помещение 2.6. Санузел</t>
  </si>
  <si>
    <t>675/8*</t>
  </si>
  <si>
    <t>Люстра D70x55h finish White with gold (look at the site)</t>
  </si>
  <si>
    <t>675/2*</t>
  </si>
  <si>
    <t>Бра 30х16x23h finish White with gold  (look at the site)</t>
  </si>
  <si>
    <t>Помещение 2.9. Спальня мальчика</t>
  </si>
  <si>
    <t>And So To Bed</t>
  </si>
  <si>
    <t>RUBEB170SDC*</t>
  </si>
  <si>
    <t>Кровать Rubens painted socle 180x224x98h в комплекте с решеткой и базой, 167x198 matress, finish (look at the picture), brass nails</t>
  </si>
  <si>
    <t>LXVCBST</t>
  </si>
  <si>
    <t>Столик прикроватный Bedside Louis XV 60x47x76h finish (look at the picture), brass nails</t>
  </si>
  <si>
    <t>V276-S0*</t>
  </si>
  <si>
    <t>Банкетка-ящик 103x65x52h fabric B.Hill KontoocooK=cashmere W=140cm (base),R.Allen Boqueron-jade W=140cm (top of the bench), bronze nails of Vanguard</t>
  </si>
  <si>
    <t>8426*</t>
  </si>
  <si>
    <t>Диван-рекамье 145x67x95h finish Lacca su oro 68 fabric</t>
  </si>
  <si>
    <t>EXP/Мягкая мебель/кушетки, скамейки</t>
  </si>
  <si>
    <t>8491*</t>
  </si>
  <si>
    <t>Стелаж 160x40x170h finish Lacca 72 special back side in Oak</t>
  </si>
  <si>
    <t>C52</t>
  </si>
  <si>
    <t>Комод Sangallo 159x43x92h finish ST/CA/WT-2/58</t>
  </si>
  <si>
    <t>C46</t>
  </si>
  <si>
    <t>Шкаф Bramante 115.5x57x228h finish ST/DW/WT-TP/58</t>
  </si>
  <si>
    <t>704</t>
  </si>
  <si>
    <t>Столик круглый D=48cm 67h finish 144 Oro/avorio</t>
  </si>
  <si>
    <t>611/P</t>
  </si>
  <si>
    <t>Лампа настольная D29х63h finish 144 Oro/avorio</t>
  </si>
  <si>
    <t>5550/12</t>
  </si>
  <si>
    <t>Люстра Vermont D118x117h finish Cristallo oro do</t>
  </si>
  <si>
    <t>5550/2</t>
  </si>
  <si>
    <t>Бра Vermont 51х30x52h finish Cristallo oro do</t>
  </si>
  <si>
    <t>Зеркало из ромбов 320х180см с фацетом по инд.эскизу</t>
  </si>
  <si>
    <t>Julian Chichester</t>
  </si>
  <si>
    <t>Library chair*</t>
  </si>
  <si>
    <t>Кресло 79x74x89h finish Antique Gold fabric Liberty art.LF 4431/04 W=138cm trimming O&amp;L Taisho Velvet Cord art.T573/08</t>
  </si>
  <si>
    <t>Помещение 3.1,3.2,3.11. Холл и коридоры</t>
  </si>
  <si>
    <t>A5-530/10+3</t>
  </si>
  <si>
    <t>Светильник потолочный 10+3lt 108x105h finish F20 Oxide</t>
  </si>
  <si>
    <t>B5-359/4</t>
  </si>
  <si>
    <t>Фонарь потолочный 4lt 30x61h finish F20 Oxide</t>
  </si>
  <si>
    <t>8297/40M.D93</t>
  </si>
  <si>
    <t>Светильник потолочный 2lt 38x15h finish D93</t>
  </si>
  <si>
    <t>A4-565/2</t>
  </si>
  <si>
    <t>Бра 2lt 29х29x13h finish F20 Oxide</t>
  </si>
  <si>
    <t>Помещение 3.10. Санузел</t>
  </si>
  <si>
    <t>4623-20*</t>
  </si>
  <si>
    <t>Пуф круглый 102x43h finish Cream fabric Dessin Fournir art.5585/1 Velvet II Cream</t>
  </si>
  <si>
    <t>Trillum</t>
  </si>
  <si>
    <t>Бра Bianco Neve 27x14.5h finish Palladium+White stone background, white mother of pearl inserts, gold mother of pearl outline</t>
  </si>
  <si>
    <t>Помещение 3.12. Санузел</t>
  </si>
  <si>
    <t>Besselink &amp; Jones</t>
  </si>
  <si>
    <t>W3-040</t>
  </si>
  <si>
    <t>Бра 13x14cm finish Chrome</t>
  </si>
  <si>
    <t>Small cilinder shade</t>
  </si>
  <si>
    <t>Абажур Cilinder 6"x5" special Black organdie knife pleated</t>
  </si>
  <si>
    <t>Hepple</t>
  </si>
  <si>
    <t>Crawcrook</t>
  </si>
  <si>
    <t>Кресло 68x80x82h finish Walnut fabric Mulberry art.FD565J52 Antique</t>
  </si>
  <si>
    <t>R726-h14 Merlino</t>
  </si>
  <si>
    <t>Люстра с 14 абажурами диам.125 65h special finish Gold metal Transparent glass+Gold accents +special black shades</t>
  </si>
  <si>
    <t>OF.C 25AP</t>
  </si>
  <si>
    <t>Бра 25х60h finish Black organdie lamp shade&amp;cristal pendats</t>
  </si>
  <si>
    <t>316/4A</t>
  </si>
  <si>
    <t>Светильник потолочный 35x20h finish Chrome</t>
  </si>
  <si>
    <t>Помещение 3.22. Зимний сад</t>
  </si>
  <si>
    <t>427940</t>
  </si>
  <si>
    <t>Люстра 15lt without shades 152x132h finish Antique Silver</t>
  </si>
  <si>
    <t>Uttermost</t>
  </si>
  <si>
    <t>28871</t>
  </si>
  <si>
    <t>Торшер with ant.ivory candlesticks 70"h finish Mahogany bronze metal, round bell shade in gold taupe linen textile</t>
  </si>
  <si>
    <t>JRL-7200</t>
  </si>
  <si>
    <t>Торшер 20"х67"h finish Antique Brown+shade Metallic Gold</t>
  </si>
  <si>
    <t>CLA32/N</t>
  </si>
  <si>
    <t>Фонарь Littleton Lantern 4lt 25x43h finish Nickel</t>
  </si>
  <si>
    <t>Marge Carson</t>
  </si>
  <si>
    <t>SG43*</t>
  </si>
  <si>
    <t>Диван Segovia Sofa 109"x50.5"x43.5"h finish Aged metall textured;Decorative final finish-Ant.Brass+nailhead trim-1000(small) Ant.brass, fabric and trimmings look at the picture</t>
  </si>
  <si>
    <t>AU41*</t>
  </si>
  <si>
    <t>Кресло Antiqua Lounge chair 29.25"x41.25"x43.25"h finish Nutmeg+nailhead trim-1000(small) Ant.brass, fabric and trimmings look at the picture</t>
  </si>
  <si>
    <t>5026-105</t>
  </si>
  <si>
    <t>Столик коктейльный 112х112х51h finish Bronze+top insert clear glass</t>
  </si>
  <si>
    <t>976-075</t>
  </si>
  <si>
    <t>Столик Bronze Pineapple table 30"х29,5"h finish Bronze+Transparent glass</t>
  </si>
  <si>
    <t>Butler</t>
  </si>
  <si>
    <t>6054025</t>
  </si>
  <si>
    <t>Столик ACCENT TABLE 18"х26,25"h Metalworks Finish Black fossil stone veneer top</t>
  </si>
  <si>
    <t>120-3-S</t>
  </si>
  <si>
    <t>Консоль 78"х16"x36"h finish Base Iron Bronze+Dark Imperador top</t>
  </si>
  <si>
    <t>DSC02996</t>
  </si>
  <si>
    <t>Качели</t>
  </si>
  <si>
    <t>Помещение 3.4. Библиотека</t>
  </si>
  <si>
    <t>Custom-Bolster Sofa/Sectional*</t>
  </si>
  <si>
    <t>Диван 460x195x95h seat.height 50см fabric P&amp;Farr art.08882 W=134cm(base),art.08899 (big scatters),art.08882 (medium scat.),art.08889(small scatters),art.08892(1 set of bolsters),Mulberry art.FD628R110 Rossini Velvet-Mole (2 set of bolsters)+см.схему</t>
  </si>
  <si>
    <t>Custom-Bolster Armless Chair*</t>
  </si>
  <si>
    <t>Кресло 75x90x90h seat.height 50см fabricP&amp;F art.08892 (base),Mulberry art.FD628R110+вышивка B.Fletcher Zola (bolsters) + см.схему; Back-Tuffed Self Button</t>
  </si>
  <si>
    <t>528</t>
  </si>
  <si>
    <t>Консоль Sofa table 183x43x74h finish 2068 Brunette Walnut PLC</t>
  </si>
  <si>
    <t>Ezio Bellotti</t>
  </si>
  <si>
    <t>6161</t>
  </si>
  <si>
    <t>Тележка сервировочная 90x50x75h finish Noce Anticato Tarlato (cat.III)</t>
  </si>
  <si>
    <t>872X Chippendale Coffee table</t>
  </si>
  <si>
    <t>Столик кофейный с топом из прозрачного стекла с фацетом 31"х52"18"h finish 2068-Brunette Walnut PLC+Glasstop insert</t>
  </si>
  <si>
    <t>1633</t>
  </si>
  <si>
    <t>Столик заключительный 64x72h finish Ant.Walnut+Goldleaf trim</t>
  </si>
  <si>
    <t>3261</t>
  </si>
  <si>
    <t>Столик D50x60h finish FA N12 Dark walnut+золочение</t>
  </si>
  <si>
    <t>Постельное белье</t>
  </si>
  <si>
    <t>3048-201</t>
  </si>
  <si>
    <t>Столик заключительный диам.66 79h finish Mahogany Pedestal Occasional Table, Mixed Wood Marquetry Top, Gilt Accents</t>
  </si>
  <si>
    <t>737420ST</t>
  </si>
  <si>
    <t>Торшер</t>
  </si>
  <si>
    <t>JRL-6741</t>
  </si>
  <si>
    <t>Торшер 168h finish Antique Silver + shade 19" Beige</t>
  </si>
  <si>
    <t>225920ST</t>
  </si>
  <si>
    <t>Торшер 67"h  finish Cool moonlit patina shade 20"x12" silk shantung</t>
  </si>
  <si>
    <t>301610 ST</t>
  </si>
  <si>
    <t>Лампа настольная  84h shade 17" finish Ant.Silver</t>
  </si>
  <si>
    <t>408810ST</t>
  </si>
  <si>
    <t>Лампа настольная 30"h  finish Platinized Silver shade 23"x12"x11"h Gold silk</t>
  </si>
  <si>
    <t>32355 OST</t>
  </si>
  <si>
    <t>Бра 2lt 35х69h finish Ant.Silver shades of gold silk</t>
  </si>
  <si>
    <t>308840 ST</t>
  </si>
  <si>
    <t>Фонарь подвесной 18х76h finish Ant.Silver</t>
  </si>
  <si>
    <t>427640</t>
  </si>
  <si>
    <t>Люстра с 15 абажурами 140х163h finish Ant.Silver+shades+metal base+chain</t>
  </si>
  <si>
    <t>DSC03024</t>
  </si>
  <si>
    <t>Фонарь декоративный</t>
  </si>
  <si>
    <t>Помещение 3.8. Спальня</t>
  </si>
  <si>
    <t>Saint Louis</t>
  </si>
  <si>
    <t>131 815 940 Thistle*</t>
  </si>
  <si>
    <t>Люстра 18lt special size 115x140h finish Platinum Weight=60kg</t>
  </si>
  <si>
    <t>130 815 940 Thistle</t>
  </si>
  <si>
    <t>Люстра 8lt 80x90h finish Platinum Weight=28kg</t>
  </si>
  <si>
    <t>220 115 910 Thistle</t>
  </si>
  <si>
    <t>Бра 1lt 15х30x35h finish Platinum</t>
  </si>
  <si>
    <t>220 215 910 Thistle</t>
  </si>
  <si>
    <t>Бра 2lt 35х26x35h finish Platinum</t>
  </si>
  <si>
    <t>220 315 910 Thistle</t>
  </si>
  <si>
    <t>Бра 3lt 35х32x35h finish Platinum</t>
  </si>
  <si>
    <t>Porta Romana</t>
  </si>
  <si>
    <t>TLB/28</t>
  </si>
  <si>
    <t>Лампа настольная 59"h  finish Very Decayed Silver 18" shade 103 Natiral silk</t>
  </si>
  <si>
    <t>JRL-8140</t>
  </si>
  <si>
    <t>Лампа настольная 34.5"H  Pleasant Paisley Lamp shade 10"x22"x12.5" Pleated Cream With Taupe Piping Three-Way</t>
  </si>
  <si>
    <t>T2-007</t>
  </si>
  <si>
    <t>Лампа для рабочего стола 61(75)h finish Braished Nickel с абажуром 10" Empire Box pleated silk shade (colour 100)</t>
  </si>
  <si>
    <t>Parker &amp; Farr Furniture</t>
  </si>
  <si>
    <t>Beaumont 3 seater*</t>
  </si>
  <si>
    <t>Диван 210x100x100h fabric 02433+120/201+111/201 (base),02433+120/201 (2 scatters),02443+140/201 (2 scatters),06173+120/201 (2 scatters),bullion fringe (biscuit),tassels for base match to fabric,B.Hill Weigela-Leaf W=124cm;R=27cm + 140/201(2 add.scat)</t>
  </si>
  <si>
    <t>6040*</t>
  </si>
  <si>
    <t>Кресло special size 680x750x1200h finish Beech Realy Ancient, fabric Lisio 19941 Marenzio, nails Ant.silver</t>
  </si>
  <si>
    <t>HT01 Huntington Manor</t>
  </si>
  <si>
    <t>Стол коктейльный  152x100x57h finish OLD WORLD HACIENDA, Glass bevelled top insert</t>
  </si>
  <si>
    <t>C-0224*</t>
  </si>
  <si>
    <t>Стол special size 81x81x68h finish Walnut</t>
  </si>
  <si>
    <t>COM-0063</t>
  </si>
  <si>
    <t>Сундук резной 57,5x165x55h finish Walnut</t>
  </si>
  <si>
    <t>DSC03022</t>
  </si>
  <si>
    <t>Сундук резной</t>
  </si>
  <si>
    <t>Titchmarsh &amp; Goodwin</t>
  </si>
  <si>
    <t>RL.24649*</t>
  </si>
  <si>
    <t>Кровать по инд.эскизу 310х300х260h finish Renaissance OAK в комплекте с решеткой, матрацем средней жесткости 280х300 (нез.блок пружин, сторона зима/лето)</t>
  </si>
  <si>
    <t>RL.24650</t>
  </si>
  <si>
    <t>Тумба прикроватная по инд.эскизу 70х46х70h finish Renaissance OAK</t>
  </si>
  <si>
    <t>SG48*</t>
  </si>
  <si>
    <t>Банкетка для кровати 64"х25,75"х22,5"h special finish OLD WORLD HACIENDA +nailhead trim 1000(small) Pewter fabric Tigon taupe art.65301 (grade E) with self buttons and Self welt</t>
  </si>
  <si>
    <t>SG07*</t>
  </si>
  <si>
    <t>Стол рабочий 76"х32"х31"h special finish OLD WORLD HACIENDA +Forged Brass+Decor metalwork at base-Aged Metal textured+Top insert carved and tooled leather; tooling-Silver</t>
  </si>
  <si>
    <t>SG46*</t>
  </si>
  <si>
    <t>Кресло рабочее 25,25"х29,75"х51,5"h special finish OLD WORLD HACIENDA +nailhead trim 1000(small) Pewter fabric for inside and outside back-Tibetan Peacock art.64616 (grade P),fabric for seat Tigon taupe art.65301 (grade E)</t>
  </si>
  <si>
    <t>WS48*</t>
  </si>
  <si>
    <t>Пуф для туалетного столика 22"х22"х23,5"h finish OLD WORLD HACIENDA +nailhead trim 1000(small) Pewter fabric Tigon taupe art.65301 (grade E)</t>
  </si>
  <si>
    <t>RL.24644*</t>
  </si>
  <si>
    <t>Комод для украшений с замками на ящиках по инд.эскизу 76х53х107h finish Renaissance OAK</t>
  </si>
  <si>
    <t>FBG.50/AT</t>
  </si>
  <si>
    <t>Столик туалетный с зеркалом 122х51х74h finish Renaissance OAK</t>
  </si>
  <si>
    <t>Artistic Upholstery</t>
  </si>
  <si>
    <t>DON015</t>
  </si>
  <si>
    <t>Кресло Donington Large chair 83х91х102h fabric Zoffany art.Vivaldi-Duck Egg/Gold Muro 2004, trimming P&amp;F art.111/201 Bullion fringe (biscuit)</t>
  </si>
  <si>
    <t>DSC03007</t>
  </si>
  <si>
    <t>Консоль с зеркалом</t>
  </si>
  <si>
    <t>Watts of Westminster</t>
  </si>
  <si>
    <t>F0012-09/L4</t>
  </si>
  <si>
    <t>Ткань для обивки стен W=124cm, R=33cm special colour повторить цвета обоев Holbein-color Smokey Cream (cod.W5069-01/C13)</t>
  </si>
  <si>
    <t>Текстиль</t>
  </si>
  <si>
    <t>пог.м</t>
  </si>
  <si>
    <t>Помещение 3.9,3.11. Коридоры</t>
  </si>
  <si>
    <t>8317/50M.D93</t>
  </si>
  <si>
    <t>Светильник подвесной 48x51h finish D93 4x60W</t>
  </si>
  <si>
    <t>Помещение Л8. Лестница</t>
  </si>
  <si>
    <t>Dernier Hamlyn</t>
  </si>
  <si>
    <t>DH16025*</t>
  </si>
  <si>
    <t>Фонарь потолочный в комплекте с цепью 3м special size 600x1600h finish Antique Brass</t>
  </si>
  <si>
    <t>Christopher Hyde</t>
  </si>
  <si>
    <t>Br102</t>
  </si>
  <si>
    <t>Фонарь настенный 2lt 270x120х500h finish Antique Bronze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</si>
</sst>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,##0.00_ ;[Red]\-#,##0.00\ "/>
  </numFmts>
  <fonts count="15" x14ac:knownFonts="1">
    <font>
      <sz val="8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45"/>
      <name val="Arial CYR"/>
      <family val="2"/>
      <charset val="204"/>
    </font>
    <font>
      <sz val="8"/>
      <color indexed="45"/>
      <name val="Arial"/>
      <family val="2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sz val="10"/>
      <color indexed="60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9"/>
      <name val="Arial CYR"/>
      <charset val="204"/>
    </font>
    <font>
      <sz val="10"/>
      <color indexed="9"/>
      <name val="Arial CYR"/>
      <charset val="204"/>
    </font>
    <font>
      <sz val="1"/>
      <color indexed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horizontal="left"/>
    </xf>
  </cellStyleXfs>
  <cellXfs count="39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166" fontId="1" fillId="0" borderId="0" xfId="0" applyNumberFormat="1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/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2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top"/>
    </xf>
    <xf numFmtId="2" fontId="13" fillId="3" borderId="2" xfId="0" applyNumberFormat="1" applyFont="1" applyFill="1" applyBorder="1" applyAlignment="1">
      <alignment horizontal="right" vertical="top"/>
    </xf>
    <xf numFmtId="1" fontId="13" fillId="3" borderId="2" xfId="0" applyNumberFormat="1" applyFont="1" applyFill="1" applyBorder="1" applyAlignment="1">
      <alignment horizontal="right" vertical="top"/>
    </xf>
    <xf numFmtId="0" fontId="13" fillId="3" borderId="3" xfId="0" applyFont="1" applyFill="1" applyBorder="1" applyAlignment="1">
      <alignment horizontal="right" vertical="top"/>
    </xf>
    <xf numFmtId="0" fontId="11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2" fontId="6" fillId="0" borderId="4" xfId="0" applyNumberFormat="1" applyFont="1" applyBorder="1" applyAlignment="1">
      <alignment horizontal="center" vertical="top" wrapText="1"/>
    </xf>
    <xf numFmtId="1" fontId="6" fillId="0" borderId="4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0" fillId="3" borderId="6" xfId="0" applyFill="1" applyBorder="1" applyAlignment="1">
      <alignment vertical="top"/>
    </xf>
    <xf numFmtId="0" fontId="14" fillId="3" borderId="2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left" vertical="top"/>
    </xf>
    <xf numFmtId="0" fontId="12" fillId="0" borderId="7" xfId="0" applyFont="1" applyFill="1" applyBorder="1" applyAlignme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/>
    <xf numFmtId="49" fontId="0" fillId="0" borderId="0" xfId="0" applyNumberFormat="1" applyAlignment="1"/>
    <xf numFmtId="14" fontId="0" fillId="0" borderId="0" xfId="0" applyNumberFormat="1" applyAlignment="1"/>
    <xf numFmtId="22" fontId="0" fillId="0" borderId="0" xfId="0" applyNumberFormat="1" applyAlignment="1"/>
    <xf numFmtId="0" fontId="6" fillId="0" borderId="7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8" name="Текст 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0" name="Текст 6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3" name="Текст 9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5" name="Текст 1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8" name="Текст 1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0" name="Текст 16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1" name="Текст 17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2" name="Текст 18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3" name="Текст 1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4" name="Текст 2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45" name="Текст 2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6" name="Текст 2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47" name="Текст 2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8" name="Текст 24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9" name="Текст 25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0" name="Текст 26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1" name="Текст 27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2" name="Текст 28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3" name="Текст 2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54" name="Текст 3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5" name="Текст 3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6" name="Текст 3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7" name="Текст 3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Below="0"/>
    <pageSetUpPr fitToPage="1"/>
  </sheetPr>
  <dimension ref="A1:J355"/>
  <sheetViews>
    <sheetView showGridLines="0" showZeros="0" tabSelected="1" topLeftCell="A163" workbookViewId="0"/>
  </sheetViews>
  <sheetFormatPr defaultColWidth="10.33203125" defaultRowHeight="11.25" outlineLevelRow="1" x14ac:dyDescent="0.2"/>
  <cols>
    <col min="1" max="1" width="1.5" style="1" customWidth="1"/>
    <col min="2" max="2" width="2.83203125" style="1" customWidth="1"/>
    <col min="3" max="3" width="4.6640625" style="1" customWidth="1"/>
    <col min="4" max="4" width="0.33203125" style="1" customWidth="1"/>
    <col min="5" max="5" width="20.5" style="1" customWidth="1"/>
    <col min="6" max="6" width="15.1640625" style="1" customWidth="1"/>
    <col min="7" max="7" width="43" style="1" customWidth="1"/>
    <col min="8" max="8" width="22" style="1" customWidth="1"/>
    <col min="9" max="9" width="10.5" style="1" customWidth="1"/>
    <col min="10" max="10" width="12.83203125" style="1" customWidth="1"/>
    <col min="11" max="16384" width="10.33203125" style="1"/>
  </cols>
  <sheetData>
    <row r="1" spans="1:10" ht="15.75" customHeight="1" x14ac:dyDescent="0.2">
      <c r="C1" s="30"/>
      <c r="D1" s="30"/>
      <c r="E1" s="31"/>
      <c r="F1" s="31"/>
      <c r="G1" s="31"/>
      <c r="H1" s="31"/>
      <c r="I1" s="31"/>
      <c r="J1" s="31"/>
    </row>
    <row r="2" spans="1:10" ht="14.25" customHeight="1" x14ac:dyDescent="0.2">
      <c r="C2" s="32" t="str">
        <f xml:space="preserve"> "СВОДНАЯ ВЕДОМОСТЬ №" &amp; Title_CHECK_NUMBER</f>
        <v>СВОДНАЯ ВЕДОМОСТЬ №0</v>
      </c>
      <c r="D2" s="33"/>
      <c r="E2" s="33"/>
      <c r="F2" s="33"/>
      <c r="G2" s="33"/>
      <c r="H2" s="33"/>
      <c r="I2" s="33"/>
      <c r="J2" s="33"/>
    </row>
    <row r="3" spans="1:10" ht="6" customHeight="1" x14ac:dyDescent="0.2"/>
    <row r="4" spans="1:10" s="5" customFormat="1" ht="12.75" x14ac:dyDescent="0.2">
      <c r="C4" s="6"/>
      <c r="D4" s="6"/>
      <c r="E4" s="7"/>
      <c r="F4" s="7"/>
      <c r="G4" s="7"/>
      <c r="H4" s="7"/>
      <c r="I4" s="7"/>
      <c r="J4" s="7"/>
    </row>
    <row r="5" spans="1:10" s="5" customFormat="1" ht="12.75" x14ac:dyDescent="0.2"/>
    <row r="6" spans="1:10" s="5" customFormat="1" ht="12.75" x14ac:dyDescent="0.2">
      <c r="C6" s="8" t="s">
        <v>6</v>
      </c>
      <c r="D6" s="8"/>
      <c r="E6" s="9"/>
      <c r="G6" s="4" t="str">
        <f>TRIM(Project_PROJECT_NAME)</f>
        <v>МО, Истринский р-н, д.Писково, пос."Greenfield-1", уч.233-239</v>
      </c>
      <c r="H6" s="9"/>
      <c r="I6" s="9"/>
      <c r="J6" s="9"/>
    </row>
    <row r="7" spans="1:10" s="5" customFormat="1" ht="12.75" x14ac:dyDescent="0.2">
      <c r="C7" s="8"/>
      <c r="D7" s="8"/>
      <c r="E7" s="9"/>
      <c r="F7" s="9"/>
      <c r="G7" s="9"/>
      <c r="H7" s="9"/>
      <c r="I7" s="9"/>
      <c r="J7" s="9"/>
    </row>
    <row r="8" spans="1:10" s="5" customFormat="1" ht="12" customHeight="1" x14ac:dyDescent="0.2">
      <c r="C8" s="10"/>
      <c r="D8" s="10"/>
      <c r="E8" s="11"/>
      <c r="F8" s="11"/>
      <c r="G8" s="12"/>
      <c r="H8" s="12"/>
      <c r="I8" s="12"/>
      <c r="J8" s="12"/>
    </row>
    <row r="9" spans="1:10" s="5" customFormat="1" ht="12" customHeight="1" x14ac:dyDescent="0.2">
      <c r="C9" s="10" t="s">
        <v>9</v>
      </c>
      <c r="D9" s="10"/>
      <c r="E9" s="11"/>
      <c r="F9" s="11"/>
      <c r="G9" s="12" t="str">
        <f>TRIM(Project_PROJECT_INFO1)</f>
        <v>Кушнарева О.В.</v>
      </c>
      <c r="H9" s="12"/>
      <c r="I9" s="12"/>
      <c r="J9" s="12"/>
    </row>
    <row r="10" spans="1:10" s="5" customFormat="1" ht="12.75" x14ac:dyDescent="0.2">
      <c r="C10" s="4" t="s">
        <v>7</v>
      </c>
      <c r="D10" s="9"/>
      <c r="E10" s="9"/>
      <c r="G10" s="9" t="str">
        <f>TRIM(Project_PROJECT_INFO2)</f>
        <v>Недумова Н.В., Луканина И.И.</v>
      </c>
      <c r="H10" s="9"/>
      <c r="I10" s="9"/>
      <c r="J10" s="9"/>
    </row>
    <row r="11" spans="1:10" s="5" customFormat="1" ht="12.75" x14ac:dyDescent="0.2">
      <c r="C11" s="4" t="s">
        <v>8</v>
      </c>
      <c r="D11" s="9"/>
      <c r="E11" s="9"/>
      <c r="G11" s="9" t="str">
        <f>TRIM(Project_PROJECT_INFO7)</f>
        <v>Дорошина Л.С.</v>
      </c>
      <c r="H11" s="9"/>
      <c r="I11" s="9"/>
      <c r="J11" s="9"/>
    </row>
    <row r="12" spans="1:10" s="5" customFormat="1" ht="36.75" customHeight="1" x14ac:dyDescent="0.2">
      <c r="C12" s="2"/>
      <c r="D12" s="2"/>
    </row>
    <row r="13" spans="1:10" s="5" customFormat="1" ht="36" customHeight="1" x14ac:dyDescent="0.2">
      <c r="C13" s="18" t="s">
        <v>0</v>
      </c>
      <c r="D13" s="13">
        <v>0</v>
      </c>
      <c r="E13" s="24" t="s">
        <v>10</v>
      </c>
      <c r="F13" s="18" t="s">
        <v>2</v>
      </c>
      <c r="G13" s="18" t="s">
        <v>1</v>
      </c>
      <c r="H13" s="18" t="s">
        <v>3</v>
      </c>
      <c r="I13" s="18" t="s">
        <v>5</v>
      </c>
      <c r="J13" s="18" t="s">
        <v>4</v>
      </c>
    </row>
    <row r="14" spans="1:10" s="5" customFormat="1" ht="12.75" x14ac:dyDescent="0.2">
      <c r="B14" s="29"/>
      <c r="C14" s="28" t="s">
        <v>44</v>
      </c>
      <c r="D14" s="26"/>
      <c r="E14" s="26"/>
      <c r="F14" s="15"/>
      <c r="G14" s="16"/>
      <c r="H14" s="14"/>
      <c r="I14" s="27"/>
      <c r="J14" s="17"/>
    </row>
    <row r="15" spans="1:10" s="5" customFormat="1" ht="12.75" outlineLevel="1" x14ac:dyDescent="0.2">
      <c r="B15" s="38"/>
      <c r="C15" s="19">
        <f>D15</f>
        <v>1</v>
      </c>
      <c r="D15" s="23">
        <f>D13+1</f>
        <v>1</v>
      </c>
      <c r="E15" s="25"/>
      <c r="F15" s="21" t="s">
        <v>45</v>
      </c>
      <c r="G15" s="22" t="s">
        <v>46</v>
      </c>
      <c r="H15" s="20" t="s">
        <v>37</v>
      </c>
      <c r="I15" s="20">
        <v>1</v>
      </c>
      <c r="J15" s="20" t="s">
        <v>47</v>
      </c>
    </row>
    <row r="16" spans="1:10" ht="102" outlineLevel="1" x14ac:dyDescent="0.2">
      <c r="A16" s="5"/>
      <c r="B16" s="38"/>
      <c r="C16" s="19">
        <f>D16</f>
        <v>2</v>
      </c>
      <c r="D16" s="23">
        <f>D15+1</f>
        <v>2</v>
      </c>
      <c r="E16" s="25" t="s">
        <v>48</v>
      </c>
      <c r="F16" s="21" t="s">
        <v>49</v>
      </c>
      <c r="G16" s="22" t="s">
        <v>50</v>
      </c>
      <c r="H16" s="20" t="s">
        <v>37</v>
      </c>
      <c r="I16" s="20">
        <v>1</v>
      </c>
      <c r="J16" s="20" t="s">
        <v>47</v>
      </c>
    </row>
    <row r="17" spans="1:10" ht="102" outlineLevel="1" x14ac:dyDescent="0.2">
      <c r="A17" s="5"/>
      <c r="B17" s="38"/>
      <c r="C17" s="19">
        <f>D17</f>
        <v>3</v>
      </c>
      <c r="D17" s="23">
        <f>D16+1</f>
        <v>3</v>
      </c>
      <c r="E17" s="25" t="s">
        <v>51</v>
      </c>
      <c r="F17" s="21" t="s">
        <v>52</v>
      </c>
      <c r="G17" s="22" t="s">
        <v>53</v>
      </c>
      <c r="H17" s="20" t="s">
        <v>37</v>
      </c>
      <c r="I17" s="20">
        <v>2</v>
      </c>
      <c r="J17" s="20" t="s">
        <v>47</v>
      </c>
    </row>
    <row r="18" spans="1:10" ht="51" outlineLevel="1" x14ac:dyDescent="0.2">
      <c r="A18" s="5"/>
      <c r="B18" s="38"/>
      <c r="C18" s="19">
        <f>D18</f>
        <v>4</v>
      </c>
      <c r="D18" s="23">
        <f>D17+1</f>
        <v>4</v>
      </c>
      <c r="E18" s="25" t="s">
        <v>54</v>
      </c>
      <c r="F18" s="21" t="s">
        <v>55</v>
      </c>
      <c r="G18" s="22" t="s">
        <v>56</v>
      </c>
      <c r="H18" s="20" t="s">
        <v>37</v>
      </c>
      <c r="I18" s="20">
        <v>1</v>
      </c>
      <c r="J18" s="20" t="s">
        <v>47</v>
      </c>
    </row>
    <row r="19" spans="1:10" ht="38.25" outlineLevel="1" x14ac:dyDescent="0.2">
      <c r="A19" s="5"/>
      <c r="B19" s="38"/>
      <c r="C19" s="19">
        <f>D19</f>
        <v>5</v>
      </c>
      <c r="D19" s="23">
        <f>D18+1</f>
        <v>5</v>
      </c>
      <c r="E19" s="25" t="s">
        <v>57</v>
      </c>
      <c r="F19" s="21" t="s">
        <v>58</v>
      </c>
      <c r="G19" s="22" t="s">
        <v>59</v>
      </c>
      <c r="H19" s="20" t="s">
        <v>60</v>
      </c>
      <c r="I19" s="20">
        <v>4</v>
      </c>
      <c r="J19" s="20" t="s">
        <v>47</v>
      </c>
    </row>
    <row r="20" spans="1:10" ht="38.25" outlineLevel="1" x14ac:dyDescent="0.2">
      <c r="A20" s="5"/>
      <c r="B20" s="38"/>
      <c r="C20" s="19">
        <f>D20</f>
        <v>6</v>
      </c>
      <c r="D20" s="23">
        <f>D19+1</f>
        <v>6</v>
      </c>
      <c r="E20" s="25" t="s">
        <v>57</v>
      </c>
      <c r="F20" s="21" t="s">
        <v>61</v>
      </c>
      <c r="G20" s="22" t="s">
        <v>62</v>
      </c>
      <c r="H20" s="20" t="s">
        <v>60</v>
      </c>
      <c r="I20" s="20">
        <v>8</v>
      </c>
      <c r="J20" s="20" t="s">
        <v>47</v>
      </c>
    </row>
    <row r="21" spans="1:10" ht="12.75" outlineLevel="1" x14ac:dyDescent="0.2">
      <c r="A21" s="5"/>
      <c r="B21" s="38"/>
      <c r="C21" s="19">
        <f>D21</f>
        <v>7</v>
      </c>
      <c r="D21" s="23">
        <f>D20+1</f>
        <v>7</v>
      </c>
      <c r="E21" s="25"/>
      <c r="F21" s="21" t="s">
        <v>63</v>
      </c>
      <c r="G21" s="22" t="s">
        <v>64</v>
      </c>
      <c r="H21" s="20" t="s">
        <v>37</v>
      </c>
      <c r="I21" s="20">
        <v>1</v>
      </c>
      <c r="J21" s="20" t="s">
        <v>65</v>
      </c>
    </row>
    <row r="22" spans="1:10" ht="38.25" outlineLevel="1" x14ac:dyDescent="0.2">
      <c r="A22" s="5"/>
      <c r="B22" s="38"/>
      <c r="C22" s="19">
        <f>D22</f>
        <v>8</v>
      </c>
      <c r="D22" s="23">
        <f>D21+1</f>
        <v>8</v>
      </c>
      <c r="E22" s="25" t="s">
        <v>66</v>
      </c>
      <c r="F22" s="21" t="s">
        <v>67</v>
      </c>
      <c r="G22" s="22" t="s">
        <v>68</v>
      </c>
      <c r="H22" s="20" t="s">
        <v>69</v>
      </c>
      <c r="I22" s="20">
        <v>45</v>
      </c>
      <c r="J22" s="20" t="s">
        <v>70</v>
      </c>
    </row>
    <row r="23" spans="1:10" ht="12.75" x14ac:dyDescent="0.2">
      <c r="A23" s="5"/>
      <c r="B23" s="29"/>
      <c r="C23" s="28" t="s">
        <v>71</v>
      </c>
      <c r="D23" s="26"/>
      <c r="E23" s="26"/>
      <c r="F23" s="15"/>
      <c r="G23" s="16"/>
      <c r="H23" s="14"/>
      <c r="I23" s="27"/>
      <c r="J23" s="17"/>
    </row>
    <row r="24" spans="1:10" ht="76.5" outlineLevel="1" x14ac:dyDescent="0.2">
      <c r="A24" s="5"/>
      <c r="B24" s="38"/>
      <c r="C24" s="19">
        <f>D24</f>
        <v>9</v>
      </c>
      <c r="D24" s="23">
        <f>D22+1</f>
        <v>9</v>
      </c>
      <c r="E24" s="25" t="s">
        <v>72</v>
      </c>
      <c r="F24" s="21" t="s">
        <v>73</v>
      </c>
      <c r="G24" s="22" t="s">
        <v>74</v>
      </c>
      <c r="H24" s="20" t="s">
        <v>37</v>
      </c>
      <c r="I24" s="20">
        <v>8</v>
      </c>
      <c r="J24" s="20" t="s">
        <v>47</v>
      </c>
    </row>
    <row r="25" spans="1:10" ht="25.5" outlineLevel="1" x14ac:dyDescent="0.2">
      <c r="A25" s="5"/>
      <c r="B25" s="38"/>
      <c r="C25" s="19">
        <f>D25</f>
        <v>10</v>
      </c>
      <c r="D25" s="23">
        <f>D24+1</f>
        <v>10</v>
      </c>
      <c r="E25" s="25" t="s">
        <v>72</v>
      </c>
      <c r="F25" s="21" t="s">
        <v>75</v>
      </c>
      <c r="G25" s="22" t="s">
        <v>76</v>
      </c>
      <c r="H25" s="20" t="s">
        <v>37</v>
      </c>
      <c r="I25" s="20">
        <v>2</v>
      </c>
      <c r="J25" s="20" t="s">
        <v>47</v>
      </c>
    </row>
    <row r="26" spans="1:10" ht="25.5" outlineLevel="1" x14ac:dyDescent="0.2">
      <c r="A26" s="5"/>
      <c r="B26" s="38"/>
      <c r="C26" s="19">
        <f>D26</f>
        <v>11</v>
      </c>
      <c r="D26" s="23">
        <f>D25+1</f>
        <v>11</v>
      </c>
      <c r="E26" s="25" t="s">
        <v>77</v>
      </c>
      <c r="F26" s="21" t="s">
        <v>78</v>
      </c>
      <c r="G26" s="22" t="s">
        <v>79</v>
      </c>
      <c r="H26" s="20" t="s">
        <v>37</v>
      </c>
      <c r="I26" s="20">
        <v>6</v>
      </c>
      <c r="J26" s="20" t="s">
        <v>47</v>
      </c>
    </row>
    <row r="27" spans="1:10" ht="25.5" outlineLevel="1" x14ac:dyDescent="0.2">
      <c r="A27" s="5"/>
      <c r="B27" s="38"/>
      <c r="C27" s="19">
        <f>D27</f>
        <v>12</v>
      </c>
      <c r="D27" s="23">
        <f>D26+1</f>
        <v>12</v>
      </c>
      <c r="E27" s="25" t="s">
        <v>80</v>
      </c>
      <c r="F27" s="21" t="s">
        <v>81</v>
      </c>
      <c r="G27" s="22" t="s">
        <v>82</v>
      </c>
      <c r="H27" s="20" t="s">
        <v>69</v>
      </c>
      <c r="I27" s="20">
        <v>210</v>
      </c>
      <c r="J27" s="20" t="s">
        <v>70</v>
      </c>
    </row>
    <row r="28" spans="1:10" ht="12.75" x14ac:dyDescent="0.2">
      <c r="A28" s="5"/>
      <c r="B28" s="29"/>
      <c r="C28" s="28" t="s">
        <v>83</v>
      </c>
      <c r="D28" s="26"/>
      <c r="E28" s="26"/>
      <c r="F28" s="15"/>
      <c r="G28" s="16"/>
      <c r="H28" s="14"/>
      <c r="I28" s="27"/>
      <c r="J28" s="17"/>
    </row>
    <row r="29" spans="1:10" ht="25.5" outlineLevel="1" x14ac:dyDescent="0.2">
      <c r="A29" s="5"/>
      <c r="B29" s="38"/>
      <c r="C29" s="19">
        <f>D29</f>
        <v>13</v>
      </c>
      <c r="D29" s="23">
        <f>D27+1</f>
        <v>13</v>
      </c>
      <c r="E29" s="25" t="s">
        <v>84</v>
      </c>
      <c r="F29" s="21" t="s">
        <v>85</v>
      </c>
      <c r="G29" s="22" t="s">
        <v>86</v>
      </c>
      <c r="H29" s="20" t="s">
        <v>60</v>
      </c>
      <c r="I29" s="20">
        <v>2</v>
      </c>
      <c r="J29" s="20" t="s">
        <v>47</v>
      </c>
    </row>
    <row r="30" spans="1:10" ht="25.5" outlineLevel="1" x14ac:dyDescent="0.2">
      <c r="A30" s="5"/>
      <c r="B30" s="38"/>
      <c r="C30" s="19">
        <f>D30</f>
        <v>14</v>
      </c>
      <c r="D30" s="23">
        <f>D29+1</f>
        <v>14</v>
      </c>
      <c r="E30" s="25" t="s">
        <v>84</v>
      </c>
      <c r="F30" s="21" t="s">
        <v>85</v>
      </c>
      <c r="G30" s="22" t="s">
        <v>87</v>
      </c>
      <c r="H30" s="20" t="s">
        <v>60</v>
      </c>
      <c r="I30" s="20">
        <v>1</v>
      </c>
      <c r="J30" s="20" t="s">
        <v>47</v>
      </c>
    </row>
    <row r="31" spans="1:10" ht="25.5" outlineLevel="1" x14ac:dyDescent="0.2">
      <c r="A31" s="5"/>
      <c r="B31" s="38"/>
      <c r="C31" s="19">
        <f>D31</f>
        <v>15</v>
      </c>
      <c r="D31" s="23">
        <f>D30+1</f>
        <v>15</v>
      </c>
      <c r="E31" s="25" t="s">
        <v>84</v>
      </c>
      <c r="F31" s="21" t="s">
        <v>88</v>
      </c>
      <c r="G31" s="22" t="s">
        <v>89</v>
      </c>
      <c r="H31" s="20" t="s">
        <v>60</v>
      </c>
      <c r="I31" s="20">
        <v>4</v>
      </c>
      <c r="J31" s="20" t="s">
        <v>47</v>
      </c>
    </row>
    <row r="32" spans="1:10" ht="25.5" outlineLevel="1" x14ac:dyDescent="0.2">
      <c r="A32" s="5"/>
      <c r="B32" s="38"/>
      <c r="C32" s="19">
        <f>D32</f>
        <v>16</v>
      </c>
      <c r="D32" s="23">
        <f>D31+1</f>
        <v>16</v>
      </c>
      <c r="E32" s="25" t="s">
        <v>90</v>
      </c>
      <c r="F32" s="21" t="s">
        <v>91</v>
      </c>
      <c r="G32" s="22" t="s">
        <v>92</v>
      </c>
      <c r="H32" s="20" t="s">
        <v>37</v>
      </c>
      <c r="I32" s="20">
        <v>1</v>
      </c>
      <c r="J32" s="20" t="s">
        <v>47</v>
      </c>
    </row>
    <row r="33" spans="1:10" ht="25.5" outlineLevel="1" x14ac:dyDescent="0.2">
      <c r="A33" s="5"/>
      <c r="B33" s="38"/>
      <c r="C33" s="19">
        <f>D33</f>
        <v>17</v>
      </c>
      <c r="D33" s="23">
        <f>D32+1</f>
        <v>17</v>
      </c>
      <c r="E33" s="25" t="s">
        <v>90</v>
      </c>
      <c r="F33" s="21" t="s">
        <v>93</v>
      </c>
      <c r="G33" s="22" t="s">
        <v>94</v>
      </c>
      <c r="H33" s="20" t="s">
        <v>37</v>
      </c>
      <c r="I33" s="20">
        <v>2</v>
      </c>
      <c r="J33" s="20" t="s">
        <v>47</v>
      </c>
    </row>
    <row r="34" spans="1:10" ht="38.25" outlineLevel="1" x14ac:dyDescent="0.2">
      <c r="A34" s="5"/>
      <c r="B34" s="38"/>
      <c r="C34" s="19">
        <f>D34</f>
        <v>18</v>
      </c>
      <c r="D34" s="23">
        <f>D33+1</f>
        <v>18</v>
      </c>
      <c r="E34" s="25" t="s">
        <v>90</v>
      </c>
      <c r="F34" s="21" t="s">
        <v>95</v>
      </c>
      <c r="G34" s="22" t="s">
        <v>96</v>
      </c>
      <c r="H34" s="20" t="s">
        <v>37</v>
      </c>
      <c r="I34" s="20">
        <v>2</v>
      </c>
      <c r="J34" s="20" t="s">
        <v>47</v>
      </c>
    </row>
    <row r="35" spans="1:10" ht="51" outlineLevel="1" x14ac:dyDescent="0.2">
      <c r="A35" s="5"/>
      <c r="B35" s="38"/>
      <c r="C35" s="19">
        <f>D35</f>
        <v>19</v>
      </c>
      <c r="D35" s="23">
        <f>D34+1</f>
        <v>19</v>
      </c>
      <c r="E35" s="25" t="s">
        <v>97</v>
      </c>
      <c r="F35" s="21" t="s">
        <v>98</v>
      </c>
      <c r="G35" s="22" t="s">
        <v>99</v>
      </c>
      <c r="H35" s="20" t="s">
        <v>37</v>
      </c>
      <c r="I35" s="20">
        <v>2</v>
      </c>
      <c r="J35" s="20" t="s">
        <v>47</v>
      </c>
    </row>
    <row r="36" spans="1:10" ht="51" outlineLevel="1" x14ac:dyDescent="0.2">
      <c r="A36" s="5"/>
      <c r="B36" s="38"/>
      <c r="C36" s="19">
        <f>D36</f>
        <v>20</v>
      </c>
      <c r="D36" s="23">
        <f>D35+1</f>
        <v>20</v>
      </c>
      <c r="E36" s="25" t="s">
        <v>97</v>
      </c>
      <c r="F36" s="21" t="s">
        <v>98</v>
      </c>
      <c r="G36" s="22" t="s">
        <v>100</v>
      </c>
      <c r="H36" s="20" t="s">
        <v>37</v>
      </c>
      <c r="I36" s="20">
        <v>22</v>
      </c>
      <c r="J36" s="20" t="s">
        <v>47</v>
      </c>
    </row>
    <row r="37" spans="1:10" ht="12.75" x14ac:dyDescent="0.2">
      <c r="A37" s="5"/>
      <c r="B37" s="29"/>
      <c r="C37" s="28" t="s">
        <v>101</v>
      </c>
      <c r="D37" s="26"/>
      <c r="E37" s="26"/>
      <c r="F37" s="15"/>
      <c r="G37" s="16"/>
      <c r="H37" s="14"/>
      <c r="I37" s="27"/>
      <c r="J37" s="17"/>
    </row>
    <row r="38" spans="1:10" ht="12.75" outlineLevel="1" x14ac:dyDescent="0.2">
      <c r="A38" s="5"/>
      <c r="B38" s="38"/>
      <c r="C38" s="19">
        <f>D38</f>
        <v>21</v>
      </c>
      <c r="D38" s="23">
        <f>D36+1</f>
        <v>21</v>
      </c>
      <c r="E38" s="25"/>
      <c r="F38" s="21"/>
      <c r="G38" s="22" t="s">
        <v>102</v>
      </c>
      <c r="H38" s="20"/>
      <c r="I38" s="20">
        <v>1</v>
      </c>
      <c r="J38" s="20" t="s">
        <v>47</v>
      </c>
    </row>
    <row r="39" spans="1:10" ht="12.75" outlineLevel="1" x14ac:dyDescent="0.2">
      <c r="A39" s="5"/>
      <c r="B39" s="38"/>
      <c r="C39" s="19">
        <f>D39</f>
        <v>22</v>
      </c>
      <c r="D39" s="23">
        <f>D38+1</f>
        <v>22</v>
      </c>
      <c r="E39" s="25" t="s">
        <v>103</v>
      </c>
      <c r="F39" s="21" t="s">
        <v>104</v>
      </c>
      <c r="G39" s="22" t="s">
        <v>105</v>
      </c>
      <c r="H39" s="20" t="s">
        <v>60</v>
      </c>
      <c r="I39" s="20">
        <v>4</v>
      </c>
      <c r="J39" s="20" t="s">
        <v>47</v>
      </c>
    </row>
    <row r="40" spans="1:10" ht="38.25" outlineLevel="1" x14ac:dyDescent="0.2">
      <c r="A40" s="5"/>
      <c r="B40" s="38"/>
      <c r="C40" s="19">
        <f>D40</f>
        <v>23</v>
      </c>
      <c r="D40" s="23">
        <f>D39+1</f>
        <v>23</v>
      </c>
      <c r="E40" s="25" t="s">
        <v>48</v>
      </c>
      <c r="F40" s="21" t="s">
        <v>106</v>
      </c>
      <c r="G40" s="22" t="s">
        <v>107</v>
      </c>
      <c r="H40" s="20" t="s">
        <v>37</v>
      </c>
      <c r="I40" s="20">
        <v>1</v>
      </c>
      <c r="J40" s="20" t="s">
        <v>47</v>
      </c>
    </row>
    <row r="41" spans="1:10" ht="25.5" outlineLevel="1" x14ac:dyDescent="0.2">
      <c r="A41" s="5"/>
      <c r="B41" s="38"/>
      <c r="C41" s="19">
        <f>D41</f>
        <v>24</v>
      </c>
      <c r="D41" s="23">
        <f>D40+1</f>
        <v>24</v>
      </c>
      <c r="E41" s="25" t="s">
        <v>108</v>
      </c>
      <c r="F41" s="21" t="s">
        <v>109</v>
      </c>
      <c r="G41" s="22" t="s">
        <v>110</v>
      </c>
      <c r="H41" s="20" t="s">
        <v>37</v>
      </c>
      <c r="I41" s="20">
        <v>1</v>
      </c>
      <c r="J41" s="20" t="s">
        <v>47</v>
      </c>
    </row>
    <row r="42" spans="1:10" ht="25.5" outlineLevel="1" x14ac:dyDescent="0.2">
      <c r="A42" s="5"/>
      <c r="B42" s="38"/>
      <c r="C42" s="19">
        <f>D42</f>
        <v>25</v>
      </c>
      <c r="D42" s="23">
        <f>D41+1</f>
        <v>25</v>
      </c>
      <c r="E42" s="25" t="s">
        <v>108</v>
      </c>
      <c r="F42" s="21" t="s">
        <v>111</v>
      </c>
      <c r="G42" s="22" t="s">
        <v>112</v>
      </c>
      <c r="H42" s="20" t="s">
        <v>37</v>
      </c>
      <c r="I42" s="20">
        <v>2</v>
      </c>
      <c r="J42" s="20" t="s">
        <v>47</v>
      </c>
    </row>
    <row r="43" spans="1:10" ht="12.75" x14ac:dyDescent="0.2">
      <c r="A43" s="5"/>
      <c r="B43" s="29"/>
      <c r="C43" s="28" t="s">
        <v>113</v>
      </c>
      <c r="D43" s="26"/>
      <c r="E43" s="26"/>
      <c r="F43" s="15"/>
      <c r="G43" s="16"/>
      <c r="H43" s="14"/>
      <c r="I43" s="27"/>
      <c r="J43" s="17"/>
    </row>
    <row r="44" spans="1:10" ht="102" outlineLevel="1" x14ac:dyDescent="0.2">
      <c r="A44" s="5"/>
      <c r="B44" s="38"/>
      <c r="C44" s="19">
        <f>D44</f>
        <v>26</v>
      </c>
      <c r="D44" s="23">
        <f>D42+1</f>
        <v>26</v>
      </c>
      <c r="E44" s="25" t="s">
        <v>114</v>
      </c>
      <c r="F44" s="21" t="s">
        <v>115</v>
      </c>
      <c r="G44" s="22" t="s">
        <v>116</v>
      </c>
      <c r="H44" s="20" t="s">
        <v>37</v>
      </c>
      <c r="I44" s="20">
        <v>1</v>
      </c>
      <c r="J44" s="20" t="s">
        <v>47</v>
      </c>
    </row>
    <row r="45" spans="1:10" ht="76.5" outlineLevel="1" x14ac:dyDescent="0.2">
      <c r="A45" s="5"/>
      <c r="B45" s="38"/>
      <c r="C45" s="19">
        <f>D45</f>
        <v>27</v>
      </c>
      <c r="D45" s="23">
        <f>D44+1</f>
        <v>27</v>
      </c>
      <c r="E45" s="25" t="s">
        <v>114</v>
      </c>
      <c r="F45" s="21" t="s">
        <v>115</v>
      </c>
      <c r="G45" s="22" t="s">
        <v>117</v>
      </c>
      <c r="H45" s="20" t="s">
        <v>37</v>
      </c>
      <c r="I45" s="20">
        <v>1</v>
      </c>
      <c r="J45" s="20" t="s">
        <v>47</v>
      </c>
    </row>
    <row r="46" spans="1:10" ht="25.5" outlineLevel="1" x14ac:dyDescent="0.2">
      <c r="A46" s="5"/>
      <c r="B46" s="38"/>
      <c r="C46" s="19">
        <f>D46</f>
        <v>28</v>
      </c>
      <c r="D46" s="23">
        <f>D45+1</f>
        <v>28</v>
      </c>
      <c r="E46" s="25" t="s">
        <v>77</v>
      </c>
      <c r="F46" s="21" t="s">
        <v>118</v>
      </c>
      <c r="G46" s="22" t="s">
        <v>119</v>
      </c>
      <c r="H46" s="20" t="s">
        <v>37</v>
      </c>
      <c r="I46" s="20">
        <v>1</v>
      </c>
      <c r="J46" s="20" t="s">
        <v>47</v>
      </c>
    </row>
    <row r="47" spans="1:10" ht="25.5" outlineLevel="1" x14ac:dyDescent="0.2">
      <c r="A47" s="5"/>
      <c r="B47" s="38"/>
      <c r="C47" s="19">
        <f>D47</f>
        <v>29</v>
      </c>
      <c r="D47" s="23">
        <f>D46+1</f>
        <v>29</v>
      </c>
      <c r="E47" s="25" t="s">
        <v>120</v>
      </c>
      <c r="F47" s="21" t="s">
        <v>121</v>
      </c>
      <c r="G47" s="22" t="s">
        <v>122</v>
      </c>
      <c r="H47" s="20" t="s">
        <v>37</v>
      </c>
      <c r="I47" s="20">
        <v>1</v>
      </c>
      <c r="J47" s="20" t="s">
        <v>47</v>
      </c>
    </row>
    <row r="48" spans="1:10" ht="25.5" outlineLevel="1" x14ac:dyDescent="0.2">
      <c r="A48" s="5"/>
      <c r="B48" s="38"/>
      <c r="C48" s="19">
        <f>D48</f>
        <v>30</v>
      </c>
      <c r="D48" s="23">
        <f>D47+1</f>
        <v>30</v>
      </c>
      <c r="E48" s="25" t="s">
        <v>123</v>
      </c>
      <c r="F48" s="21" t="s">
        <v>124</v>
      </c>
      <c r="G48" s="22" t="s">
        <v>125</v>
      </c>
      <c r="H48" s="20" t="s">
        <v>37</v>
      </c>
      <c r="I48" s="20">
        <v>1</v>
      </c>
      <c r="J48" s="20" t="s">
        <v>47</v>
      </c>
    </row>
    <row r="49" spans="1:10" ht="25.5" outlineLevel="1" x14ac:dyDescent="0.2">
      <c r="A49" s="5"/>
      <c r="B49" s="38"/>
      <c r="C49" s="19">
        <f>D49</f>
        <v>31</v>
      </c>
      <c r="D49" s="23">
        <f>D48+1</f>
        <v>31</v>
      </c>
      <c r="E49" s="25" t="s">
        <v>77</v>
      </c>
      <c r="F49" s="21" t="s">
        <v>126</v>
      </c>
      <c r="G49" s="22" t="s">
        <v>127</v>
      </c>
      <c r="H49" s="20" t="s">
        <v>37</v>
      </c>
      <c r="I49" s="20">
        <v>2</v>
      </c>
      <c r="J49" s="20" t="s">
        <v>47</v>
      </c>
    </row>
    <row r="50" spans="1:10" ht="25.5" outlineLevel="1" x14ac:dyDescent="0.2">
      <c r="A50" s="5"/>
      <c r="B50" s="38"/>
      <c r="C50" s="19">
        <f>D50</f>
        <v>32</v>
      </c>
      <c r="D50" s="23">
        <f>D49+1</f>
        <v>32</v>
      </c>
      <c r="E50" s="25"/>
      <c r="F50" s="21"/>
      <c r="G50" s="22" t="s">
        <v>128</v>
      </c>
      <c r="H50" s="20" t="s">
        <v>37</v>
      </c>
      <c r="I50" s="20">
        <v>1</v>
      </c>
      <c r="J50" s="20" t="s">
        <v>47</v>
      </c>
    </row>
    <row r="51" spans="1:10" ht="25.5" outlineLevel="1" x14ac:dyDescent="0.2">
      <c r="A51" s="5"/>
      <c r="B51" s="38"/>
      <c r="C51" s="19">
        <f>D51</f>
        <v>33</v>
      </c>
      <c r="D51" s="23">
        <f>D50+1</f>
        <v>33</v>
      </c>
      <c r="E51" s="25" t="s">
        <v>129</v>
      </c>
      <c r="F51" s="21" t="s">
        <v>130</v>
      </c>
      <c r="G51" s="22" t="s">
        <v>131</v>
      </c>
      <c r="H51" s="20" t="s">
        <v>60</v>
      </c>
      <c r="I51" s="20">
        <v>1</v>
      </c>
      <c r="J51" s="20" t="s">
        <v>47</v>
      </c>
    </row>
    <row r="52" spans="1:10" ht="25.5" outlineLevel="1" x14ac:dyDescent="0.2">
      <c r="A52" s="5"/>
      <c r="B52" s="38"/>
      <c r="C52" s="19">
        <f>D52</f>
        <v>34</v>
      </c>
      <c r="D52" s="23">
        <f>D51+1</f>
        <v>34</v>
      </c>
      <c r="E52" s="25" t="s">
        <v>132</v>
      </c>
      <c r="F52" s="21" t="s">
        <v>133</v>
      </c>
      <c r="G52" s="22" t="s">
        <v>134</v>
      </c>
      <c r="H52" s="20" t="s">
        <v>60</v>
      </c>
      <c r="I52" s="20">
        <v>1</v>
      </c>
      <c r="J52" s="20" t="s">
        <v>47</v>
      </c>
    </row>
    <row r="53" spans="1:10" ht="25.5" outlineLevel="1" x14ac:dyDescent="0.2">
      <c r="A53" s="5"/>
      <c r="B53" s="38"/>
      <c r="C53" s="19">
        <f>D53</f>
        <v>35</v>
      </c>
      <c r="D53" s="23">
        <f>D52+1</f>
        <v>35</v>
      </c>
      <c r="E53" s="25" t="s">
        <v>129</v>
      </c>
      <c r="F53" s="21" t="s">
        <v>135</v>
      </c>
      <c r="G53" s="22" t="s">
        <v>136</v>
      </c>
      <c r="H53" s="20" t="s">
        <v>37</v>
      </c>
      <c r="I53" s="20">
        <v>1</v>
      </c>
      <c r="J53" s="20" t="s">
        <v>47</v>
      </c>
    </row>
    <row r="54" spans="1:10" ht="25.5" outlineLevel="1" x14ac:dyDescent="0.2">
      <c r="A54" s="5"/>
      <c r="B54" s="38"/>
      <c r="C54" s="19">
        <f>D54</f>
        <v>36</v>
      </c>
      <c r="D54" s="23">
        <f>D53+1</f>
        <v>36</v>
      </c>
      <c r="E54" s="25" t="s">
        <v>137</v>
      </c>
      <c r="F54" s="21" t="s">
        <v>138</v>
      </c>
      <c r="G54" s="22" t="s">
        <v>139</v>
      </c>
      <c r="H54" s="20" t="s">
        <v>60</v>
      </c>
      <c r="I54" s="20">
        <v>1</v>
      </c>
      <c r="J54" s="20" t="s">
        <v>47</v>
      </c>
    </row>
    <row r="55" spans="1:10" ht="12.75" outlineLevel="1" x14ac:dyDescent="0.2">
      <c r="A55" s="5"/>
      <c r="B55" s="38"/>
      <c r="C55" s="19">
        <f>D55</f>
        <v>37</v>
      </c>
      <c r="D55" s="23">
        <f>D54+1</f>
        <v>37</v>
      </c>
      <c r="E55" s="25" t="s">
        <v>140</v>
      </c>
      <c r="F55" s="21" t="s">
        <v>141</v>
      </c>
      <c r="G55" s="22" t="s">
        <v>142</v>
      </c>
      <c r="H55" s="20" t="s">
        <v>37</v>
      </c>
      <c r="I55" s="20">
        <v>1</v>
      </c>
      <c r="J55" s="20" t="s">
        <v>47</v>
      </c>
    </row>
    <row r="56" spans="1:10" ht="38.25" outlineLevel="1" x14ac:dyDescent="0.2">
      <c r="A56" s="5"/>
      <c r="B56" s="38"/>
      <c r="C56" s="19">
        <f>D56</f>
        <v>38</v>
      </c>
      <c r="D56" s="23">
        <f>D55+1</f>
        <v>38</v>
      </c>
      <c r="E56" s="25" t="s">
        <v>143</v>
      </c>
      <c r="F56" s="21" t="s">
        <v>144</v>
      </c>
      <c r="G56" s="22" t="s">
        <v>145</v>
      </c>
      <c r="H56" s="20" t="s">
        <v>37</v>
      </c>
      <c r="I56" s="20">
        <v>1</v>
      </c>
      <c r="J56" s="20" t="s">
        <v>47</v>
      </c>
    </row>
    <row r="57" spans="1:10" ht="25.5" outlineLevel="1" x14ac:dyDescent="0.2">
      <c r="A57" s="5"/>
      <c r="B57" s="38"/>
      <c r="C57" s="19">
        <f>D57</f>
        <v>39</v>
      </c>
      <c r="D57" s="23">
        <f>D56+1</f>
        <v>39</v>
      </c>
      <c r="E57" s="25" t="s">
        <v>146</v>
      </c>
      <c r="F57" s="21" t="s">
        <v>147</v>
      </c>
      <c r="G57" s="22" t="s">
        <v>148</v>
      </c>
      <c r="H57" s="20" t="s">
        <v>37</v>
      </c>
      <c r="I57" s="20">
        <v>1</v>
      </c>
      <c r="J57" s="20" t="s">
        <v>47</v>
      </c>
    </row>
    <row r="58" spans="1:10" ht="25.5" outlineLevel="1" x14ac:dyDescent="0.2">
      <c r="A58" s="5"/>
      <c r="B58" s="38"/>
      <c r="C58" s="19">
        <f>D58</f>
        <v>40</v>
      </c>
      <c r="D58" s="23">
        <f>D57+1</f>
        <v>40</v>
      </c>
      <c r="E58" s="25" t="s">
        <v>149</v>
      </c>
      <c r="F58" s="21" t="s">
        <v>150</v>
      </c>
      <c r="G58" s="22" t="s">
        <v>151</v>
      </c>
      <c r="H58" s="20" t="s">
        <v>60</v>
      </c>
      <c r="I58" s="20">
        <v>1</v>
      </c>
      <c r="J58" s="20" t="s">
        <v>47</v>
      </c>
    </row>
    <row r="59" spans="1:10" ht="12.75" x14ac:dyDescent="0.2">
      <c r="A59" s="5"/>
      <c r="B59" s="29"/>
      <c r="C59" s="28" t="s">
        <v>152</v>
      </c>
      <c r="D59" s="26"/>
      <c r="E59" s="26"/>
      <c r="F59" s="15"/>
      <c r="G59" s="16"/>
      <c r="H59" s="14"/>
      <c r="I59" s="27"/>
      <c r="J59" s="17"/>
    </row>
    <row r="60" spans="1:10" ht="25.5" outlineLevel="1" x14ac:dyDescent="0.2">
      <c r="A60" s="5"/>
      <c r="B60" s="38"/>
      <c r="C60" s="19">
        <f>D60</f>
        <v>41</v>
      </c>
      <c r="D60" s="23">
        <f>D58+1</f>
        <v>41</v>
      </c>
      <c r="E60" s="25" t="s">
        <v>153</v>
      </c>
      <c r="F60" s="21" t="s">
        <v>154</v>
      </c>
      <c r="G60" s="22" t="s">
        <v>155</v>
      </c>
      <c r="H60" s="20" t="s">
        <v>37</v>
      </c>
      <c r="I60" s="20">
        <v>2</v>
      </c>
      <c r="J60" s="20" t="s">
        <v>47</v>
      </c>
    </row>
    <row r="61" spans="1:10" ht="25.5" outlineLevel="1" x14ac:dyDescent="0.2">
      <c r="A61" s="5"/>
      <c r="B61" s="38"/>
      <c r="C61" s="19">
        <f>D61</f>
        <v>42</v>
      </c>
      <c r="D61" s="23">
        <f>D60+1</f>
        <v>42</v>
      </c>
      <c r="E61" s="25" t="s">
        <v>156</v>
      </c>
      <c r="F61" s="21" t="s">
        <v>157</v>
      </c>
      <c r="G61" s="22" t="s">
        <v>158</v>
      </c>
      <c r="H61" s="20" t="s">
        <v>37</v>
      </c>
      <c r="I61" s="20">
        <v>2</v>
      </c>
      <c r="J61" s="20" t="s">
        <v>47</v>
      </c>
    </row>
    <row r="62" spans="1:10" ht="76.5" outlineLevel="1" x14ac:dyDescent="0.2">
      <c r="A62" s="5"/>
      <c r="B62" s="38"/>
      <c r="C62" s="19">
        <f>D62</f>
        <v>43</v>
      </c>
      <c r="D62" s="23">
        <f>D61+1</f>
        <v>43</v>
      </c>
      <c r="E62" s="25" t="s">
        <v>159</v>
      </c>
      <c r="F62" s="21" t="s">
        <v>160</v>
      </c>
      <c r="G62" s="22" t="s">
        <v>161</v>
      </c>
      <c r="H62" s="20" t="s">
        <v>37</v>
      </c>
      <c r="I62" s="20">
        <v>1</v>
      </c>
      <c r="J62" s="20" t="s">
        <v>47</v>
      </c>
    </row>
    <row r="63" spans="1:10" ht="38.25" outlineLevel="1" x14ac:dyDescent="0.2">
      <c r="A63" s="5"/>
      <c r="B63" s="38"/>
      <c r="C63" s="19">
        <f>D63</f>
        <v>44</v>
      </c>
      <c r="D63" s="23">
        <f>D62+1</f>
        <v>44</v>
      </c>
      <c r="E63" s="25" t="s">
        <v>162</v>
      </c>
      <c r="F63" s="21" t="s">
        <v>163</v>
      </c>
      <c r="G63" s="22" t="s">
        <v>164</v>
      </c>
      <c r="H63" s="20" t="s">
        <v>37</v>
      </c>
      <c r="I63" s="20">
        <v>2</v>
      </c>
      <c r="J63" s="20" t="s">
        <v>47</v>
      </c>
    </row>
    <row r="64" spans="1:10" ht="63.75" outlineLevel="1" x14ac:dyDescent="0.2">
      <c r="A64" s="5"/>
      <c r="B64" s="38"/>
      <c r="C64" s="19">
        <f>D64</f>
        <v>45</v>
      </c>
      <c r="D64" s="23">
        <f>D63+1</f>
        <v>45</v>
      </c>
      <c r="E64" s="25" t="s">
        <v>162</v>
      </c>
      <c r="F64" s="21" t="s">
        <v>165</v>
      </c>
      <c r="G64" s="22" t="s">
        <v>166</v>
      </c>
      <c r="H64" s="20" t="s">
        <v>37</v>
      </c>
      <c r="I64" s="20">
        <v>4</v>
      </c>
      <c r="J64" s="20" t="s">
        <v>47</v>
      </c>
    </row>
    <row r="65" spans="1:10" ht="12.75" outlineLevel="1" x14ac:dyDescent="0.2">
      <c r="A65" s="5"/>
      <c r="B65" s="38"/>
      <c r="C65" s="19">
        <f>D65</f>
        <v>46</v>
      </c>
      <c r="D65" s="23">
        <f>D64+1</f>
        <v>46</v>
      </c>
      <c r="E65" s="25" t="s">
        <v>167</v>
      </c>
      <c r="F65" s="21" t="s">
        <v>168</v>
      </c>
      <c r="G65" s="22" t="s">
        <v>169</v>
      </c>
      <c r="H65" s="20" t="s">
        <v>37</v>
      </c>
      <c r="I65" s="20">
        <v>2</v>
      </c>
      <c r="J65" s="20" t="s">
        <v>47</v>
      </c>
    </row>
    <row r="66" spans="1:10" ht="25.5" outlineLevel="1" x14ac:dyDescent="0.2">
      <c r="A66" s="5"/>
      <c r="B66" s="38"/>
      <c r="C66" s="19">
        <f>D66</f>
        <v>47</v>
      </c>
      <c r="D66" s="23">
        <f>D65+1</f>
        <v>47</v>
      </c>
      <c r="E66" s="25" t="s">
        <v>167</v>
      </c>
      <c r="F66" s="21" t="s">
        <v>170</v>
      </c>
      <c r="G66" s="22" t="s">
        <v>171</v>
      </c>
      <c r="H66" s="20" t="s">
        <v>172</v>
      </c>
      <c r="I66" s="20">
        <v>2</v>
      </c>
      <c r="J66" s="20" t="s">
        <v>47</v>
      </c>
    </row>
    <row r="67" spans="1:10" ht="25.5" outlineLevel="1" x14ac:dyDescent="0.2">
      <c r="A67" s="5"/>
      <c r="B67" s="38"/>
      <c r="C67" s="19">
        <f>D67</f>
        <v>48</v>
      </c>
      <c r="D67" s="23">
        <f>D66+1</f>
        <v>48</v>
      </c>
      <c r="E67" s="25"/>
      <c r="F67" s="21"/>
      <c r="G67" s="22" t="s">
        <v>173</v>
      </c>
      <c r="H67" s="20" t="s">
        <v>37</v>
      </c>
      <c r="I67" s="20">
        <v>1</v>
      </c>
      <c r="J67" s="20" t="s">
        <v>47</v>
      </c>
    </row>
    <row r="68" spans="1:10" ht="12.75" outlineLevel="1" x14ac:dyDescent="0.2">
      <c r="A68" s="5"/>
      <c r="B68" s="38"/>
      <c r="C68" s="19">
        <f>D68</f>
        <v>49</v>
      </c>
      <c r="D68" s="23">
        <f>D67+1</f>
        <v>49</v>
      </c>
      <c r="E68" s="25" t="s">
        <v>174</v>
      </c>
      <c r="F68" s="21" t="s">
        <v>175</v>
      </c>
      <c r="G68" s="22" t="s">
        <v>176</v>
      </c>
      <c r="H68" s="20" t="s">
        <v>60</v>
      </c>
      <c r="I68" s="20">
        <v>2</v>
      </c>
      <c r="J68" s="20" t="s">
        <v>47</v>
      </c>
    </row>
    <row r="69" spans="1:10" ht="12.75" outlineLevel="1" x14ac:dyDescent="0.2">
      <c r="A69" s="5"/>
      <c r="B69" s="38"/>
      <c r="C69" s="19">
        <f>D69</f>
        <v>50</v>
      </c>
      <c r="D69" s="23">
        <f>D68+1</f>
        <v>50</v>
      </c>
      <c r="E69" s="25" t="s">
        <v>174</v>
      </c>
      <c r="F69" s="21" t="s">
        <v>177</v>
      </c>
      <c r="G69" s="22" t="s">
        <v>178</v>
      </c>
      <c r="H69" s="20" t="s">
        <v>60</v>
      </c>
      <c r="I69" s="20">
        <v>2</v>
      </c>
      <c r="J69" s="20" t="s">
        <v>47</v>
      </c>
    </row>
    <row r="70" spans="1:10" ht="25.5" outlineLevel="1" x14ac:dyDescent="0.2">
      <c r="A70" s="5"/>
      <c r="B70" s="38"/>
      <c r="C70" s="19">
        <f>D70</f>
        <v>51</v>
      </c>
      <c r="D70" s="23">
        <f>D69+1</f>
        <v>51</v>
      </c>
      <c r="E70" s="25" t="s">
        <v>174</v>
      </c>
      <c r="F70" s="21" t="s">
        <v>179</v>
      </c>
      <c r="G70" s="22" t="s">
        <v>180</v>
      </c>
      <c r="H70" s="20" t="s">
        <v>60</v>
      </c>
      <c r="I70" s="20">
        <v>4</v>
      </c>
      <c r="J70" s="20" t="s">
        <v>47</v>
      </c>
    </row>
    <row r="71" spans="1:10" ht="63.75" outlineLevel="1" x14ac:dyDescent="0.2">
      <c r="A71" s="5"/>
      <c r="B71" s="38"/>
      <c r="C71" s="19">
        <f>D71</f>
        <v>52</v>
      </c>
      <c r="D71" s="23">
        <f>D70+1</f>
        <v>52</v>
      </c>
      <c r="E71" s="25" t="s">
        <v>137</v>
      </c>
      <c r="F71" s="21" t="s">
        <v>181</v>
      </c>
      <c r="G71" s="22" t="s">
        <v>182</v>
      </c>
      <c r="H71" s="20" t="s">
        <v>60</v>
      </c>
      <c r="I71" s="20">
        <v>2</v>
      </c>
      <c r="J71" s="20" t="s">
        <v>47</v>
      </c>
    </row>
    <row r="72" spans="1:10" ht="51" outlineLevel="1" x14ac:dyDescent="0.2">
      <c r="A72" s="5"/>
      <c r="B72" s="38"/>
      <c r="C72" s="19">
        <f>D72</f>
        <v>53</v>
      </c>
      <c r="D72" s="23">
        <f>D71+1</f>
        <v>53</v>
      </c>
      <c r="E72" s="25" t="s">
        <v>137</v>
      </c>
      <c r="F72" s="21" t="s">
        <v>183</v>
      </c>
      <c r="G72" s="22" t="s">
        <v>184</v>
      </c>
      <c r="H72" s="20" t="s">
        <v>60</v>
      </c>
      <c r="I72" s="20">
        <v>2</v>
      </c>
      <c r="J72" s="20" t="s">
        <v>47</v>
      </c>
    </row>
    <row r="73" spans="1:10" ht="38.25" outlineLevel="1" x14ac:dyDescent="0.2">
      <c r="A73" s="5"/>
      <c r="B73" s="38"/>
      <c r="C73" s="19">
        <f>D73</f>
        <v>54</v>
      </c>
      <c r="D73" s="23">
        <f>D72+1</f>
        <v>54</v>
      </c>
      <c r="E73" s="25" t="s">
        <v>185</v>
      </c>
      <c r="F73" s="21" t="s">
        <v>186</v>
      </c>
      <c r="G73" s="22" t="s">
        <v>187</v>
      </c>
      <c r="H73" s="20" t="s">
        <v>37</v>
      </c>
      <c r="I73" s="20">
        <v>1</v>
      </c>
      <c r="J73" s="20" t="s">
        <v>47</v>
      </c>
    </row>
    <row r="74" spans="1:10" ht="25.5" outlineLevel="1" x14ac:dyDescent="0.2">
      <c r="A74" s="5"/>
      <c r="B74" s="38"/>
      <c r="C74" s="19">
        <f>D74</f>
        <v>55</v>
      </c>
      <c r="D74" s="23">
        <f>D73+1</f>
        <v>55</v>
      </c>
      <c r="E74" s="25" t="s">
        <v>159</v>
      </c>
      <c r="F74" s="21" t="s">
        <v>188</v>
      </c>
      <c r="G74" s="22" t="s">
        <v>189</v>
      </c>
      <c r="H74" s="20" t="s">
        <v>37</v>
      </c>
      <c r="I74" s="20">
        <v>1</v>
      </c>
      <c r="J74" s="20" t="s">
        <v>47</v>
      </c>
    </row>
    <row r="75" spans="1:10" ht="25.5" outlineLevel="1" x14ac:dyDescent="0.2">
      <c r="A75" s="5"/>
      <c r="B75" s="38"/>
      <c r="C75" s="19">
        <f>D75</f>
        <v>56</v>
      </c>
      <c r="D75" s="23">
        <f>D74+1</f>
        <v>56</v>
      </c>
      <c r="E75" s="25" t="s">
        <v>190</v>
      </c>
      <c r="F75" s="21" t="s">
        <v>191</v>
      </c>
      <c r="G75" s="22" t="s">
        <v>192</v>
      </c>
      <c r="H75" s="20" t="s">
        <v>60</v>
      </c>
      <c r="I75" s="20">
        <v>1</v>
      </c>
      <c r="J75" s="20" t="s">
        <v>47</v>
      </c>
    </row>
    <row r="76" spans="1:10" ht="12.75" outlineLevel="1" x14ac:dyDescent="0.2">
      <c r="A76" s="5"/>
      <c r="B76" s="38"/>
      <c r="C76" s="19">
        <f>D76</f>
        <v>57</v>
      </c>
      <c r="D76" s="23">
        <f>D75+1</f>
        <v>57</v>
      </c>
      <c r="E76" s="25" t="s">
        <v>167</v>
      </c>
      <c r="F76" s="21" t="s">
        <v>193</v>
      </c>
      <c r="G76" s="22" t="s">
        <v>194</v>
      </c>
      <c r="H76" s="20" t="s">
        <v>195</v>
      </c>
      <c r="I76" s="20">
        <v>2</v>
      </c>
      <c r="J76" s="20" t="s">
        <v>47</v>
      </c>
    </row>
    <row r="77" spans="1:10" ht="12.75" x14ac:dyDescent="0.2">
      <c r="A77" s="5"/>
      <c r="B77" s="29"/>
      <c r="C77" s="28" t="s">
        <v>196</v>
      </c>
      <c r="D77" s="26"/>
      <c r="E77" s="26"/>
      <c r="F77" s="15"/>
      <c r="G77" s="16"/>
      <c r="H77" s="14"/>
      <c r="I77" s="27"/>
      <c r="J77" s="17"/>
    </row>
    <row r="78" spans="1:10" ht="25.5" outlineLevel="1" x14ac:dyDescent="0.2">
      <c r="A78" s="5"/>
      <c r="B78" s="38"/>
      <c r="C78" s="19">
        <f>D78</f>
        <v>58</v>
      </c>
      <c r="D78" s="23">
        <f>D76+1</f>
        <v>58</v>
      </c>
      <c r="E78" s="25" t="s">
        <v>123</v>
      </c>
      <c r="F78" s="21" t="s">
        <v>197</v>
      </c>
      <c r="G78" s="22" t="s">
        <v>198</v>
      </c>
      <c r="H78" s="20" t="s">
        <v>37</v>
      </c>
      <c r="I78" s="20">
        <v>1</v>
      </c>
      <c r="J78" s="20" t="s">
        <v>47</v>
      </c>
    </row>
    <row r="79" spans="1:10" ht="25.5" outlineLevel="1" x14ac:dyDescent="0.2">
      <c r="A79" s="5"/>
      <c r="B79" s="38"/>
      <c r="C79" s="19">
        <f>D79</f>
        <v>59</v>
      </c>
      <c r="D79" s="23">
        <f>D78+1</f>
        <v>59</v>
      </c>
      <c r="E79" s="25" t="s">
        <v>143</v>
      </c>
      <c r="F79" s="21" t="s">
        <v>199</v>
      </c>
      <c r="G79" s="22" t="s">
        <v>200</v>
      </c>
      <c r="H79" s="20" t="s">
        <v>37</v>
      </c>
      <c r="I79" s="20">
        <v>2</v>
      </c>
      <c r="J79" s="20" t="s">
        <v>47</v>
      </c>
    </row>
    <row r="80" spans="1:10" ht="12.75" outlineLevel="1" x14ac:dyDescent="0.2">
      <c r="A80" s="5"/>
      <c r="B80" s="38"/>
      <c r="C80" s="19">
        <f>D80</f>
        <v>60</v>
      </c>
      <c r="D80" s="23">
        <f>D79+1</f>
        <v>60</v>
      </c>
      <c r="E80" s="25" t="s">
        <v>143</v>
      </c>
      <c r="F80" s="21" t="s">
        <v>201</v>
      </c>
      <c r="G80" s="22" t="s">
        <v>202</v>
      </c>
      <c r="H80" s="20" t="s">
        <v>37</v>
      </c>
      <c r="I80" s="20">
        <v>1</v>
      </c>
      <c r="J80" s="20" t="s">
        <v>47</v>
      </c>
    </row>
    <row r="81" spans="1:10" ht="25.5" outlineLevel="1" x14ac:dyDescent="0.2">
      <c r="A81" s="5"/>
      <c r="B81" s="38"/>
      <c r="C81" s="19">
        <f>D81</f>
        <v>61</v>
      </c>
      <c r="D81" s="23">
        <f>D80+1</f>
        <v>61</v>
      </c>
      <c r="E81" s="25" t="s">
        <v>143</v>
      </c>
      <c r="F81" s="21" t="s">
        <v>203</v>
      </c>
      <c r="G81" s="22" t="s">
        <v>204</v>
      </c>
      <c r="H81" s="20" t="s">
        <v>60</v>
      </c>
      <c r="I81" s="20">
        <v>2</v>
      </c>
      <c r="J81" s="20" t="s">
        <v>47</v>
      </c>
    </row>
    <row r="82" spans="1:10" ht="25.5" outlineLevel="1" x14ac:dyDescent="0.2">
      <c r="A82" s="5"/>
      <c r="B82" s="38"/>
      <c r="C82" s="19">
        <f>D82</f>
        <v>62</v>
      </c>
      <c r="D82" s="23">
        <f>D81+1</f>
        <v>62</v>
      </c>
      <c r="E82" s="25" t="s">
        <v>205</v>
      </c>
      <c r="F82" s="21" t="s">
        <v>206</v>
      </c>
      <c r="G82" s="22" t="s">
        <v>207</v>
      </c>
      <c r="H82" s="20" t="s">
        <v>60</v>
      </c>
      <c r="I82" s="20">
        <v>1</v>
      </c>
      <c r="J82" s="20" t="s">
        <v>47</v>
      </c>
    </row>
    <row r="83" spans="1:10" ht="25.5" outlineLevel="1" x14ac:dyDescent="0.2">
      <c r="A83" s="5"/>
      <c r="B83" s="38"/>
      <c r="C83" s="19">
        <f>D83</f>
        <v>63</v>
      </c>
      <c r="D83" s="23">
        <f>D82+1</f>
        <v>63</v>
      </c>
      <c r="E83" s="25" t="s">
        <v>90</v>
      </c>
      <c r="F83" s="21" t="s">
        <v>208</v>
      </c>
      <c r="G83" s="22" t="s">
        <v>209</v>
      </c>
      <c r="H83" s="20" t="s">
        <v>37</v>
      </c>
      <c r="I83" s="20">
        <v>1</v>
      </c>
      <c r="J83" s="20" t="s">
        <v>47</v>
      </c>
    </row>
    <row r="84" spans="1:10" ht="12.75" outlineLevel="1" x14ac:dyDescent="0.2">
      <c r="A84" s="5"/>
      <c r="B84" s="38"/>
      <c r="C84" s="19">
        <f>D84</f>
        <v>64</v>
      </c>
      <c r="D84" s="23">
        <f>D83+1</f>
        <v>64</v>
      </c>
      <c r="E84" s="25" t="s">
        <v>210</v>
      </c>
      <c r="F84" s="21" t="s">
        <v>211</v>
      </c>
      <c r="G84" s="22" t="s">
        <v>212</v>
      </c>
      <c r="H84" s="20" t="s">
        <v>37</v>
      </c>
      <c r="I84" s="20">
        <v>1</v>
      </c>
      <c r="J84" s="20" t="s">
        <v>47</v>
      </c>
    </row>
    <row r="85" spans="1:10" ht="25.5" outlineLevel="1" x14ac:dyDescent="0.2">
      <c r="A85" s="5"/>
      <c r="B85" s="38"/>
      <c r="C85" s="19">
        <f>D85</f>
        <v>65</v>
      </c>
      <c r="D85" s="23">
        <f>D84+1</f>
        <v>65</v>
      </c>
      <c r="E85" s="25" t="s">
        <v>210</v>
      </c>
      <c r="F85" s="21" t="s">
        <v>213</v>
      </c>
      <c r="G85" s="22" t="s">
        <v>214</v>
      </c>
      <c r="H85" s="20" t="s">
        <v>37</v>
      </c>
      <c r="I85" s="20">
        <v>1</v>
      </c>
      <c r="J85" s="20" t="s">
        <v>47</v>
      </c>
    </row>
    <row r="86" spans="1:10" ht="12.75" outlineLevel="1" x14ac:dyDescent="0.2">
      <c r="A86" s="5"/>
      <c r="B86" s="38"/>
      <c r="C86" s="19">
        <f>D86</f>
        <v>66</v>
      </c>
      <c r="D86" s="23">
        <f>D85+1</f>
        <v>66</v>
      </c>
      <c r="E86" s="25" t="s">
        <v>215</v>
      </c>
      <c r="F86" s="21" t="s">
        <v>216</v>
      </c>
      <c r="G86" s="22" t="s">
        <v>217</v>
      </c>
      <c r="H86" s="20" t="s">
        <v>37</v>
      </c>
      <c r="I86" s="20">
        <v>1</v>
      </c>
      <c r="J86" s="20" t="s">
        <v>47</v>
      </c>
    </row>
    <row r="87" spans="1:10" ht="25.5" outlineLevel="1" x14ac:dyDescent="0.2">
      <c r="A87" s="5"/>
      <c r="B87" s="38"/>
      <c r="C87" s="19">
        <f>D87</f>
        <v>67</v>
      </c>
      <c r="D87" s="23">
        <f>D86+1</f>
        <v>67</v>
      </c>
      <c r="E87" s="25" t="s">
        <v>140</v>
      </c>
      <c r="F87" s="21" t="s">
        <v>218</v>
      </c>
      <c r="G87" s="22" t="s">
        <v>219</v>
      </c>
      <c r="H87" s="20" t="s">
        <v>37</v>
      </c>
      <c r="I87" s="20">
        <v>1</v>
      </c>
      <c r="J87" s="20" t="s">
        <v>47</v>
      </c>
    </row>
    <row r="88" spans="1:10" ht="25.5" outlineLevel="1" x14ac:dyDescent="0.2">
      <c r="A88" s="5"/>
      <c r="B88" s="38"/>
      <c r="C88" s="19">
        <f>D88</f>
        <v>68</v>
      </c>
      <c r="D88" s="23">
        <f>D87+1</f>
        <v>68</v>
      </c>
      <c r="E88" s="25" t="s">
        <v>114</v>
      </c>
      <c r="F88" s="21" t="s">
        <v>220</v>
      </c>
      <c r="G88" s="22" t="s">
        <v>221</v>
      </c>
      <c r="H88" s="20" t="s">
        <v>37</v>
      </c>
      <c r="I88" s="20">
        <v>2</v>
      </c>
      <c r="J88" s="20" t="s">
        <v>47</v>
      </c>
    </row>
    <row r="89" spans="1:10" ht="25.5" outlineLevel="1" x14ac:dyDescent="0.2">
      <c r="A89" s="5"/>
      <c r="B89" s="38"/>
      <c r="C89" s="19">
        <f>D89</f>
        <v>69</v>
      </c>
      <c r="D89" s="23">
        <f>D88+1</f>
        <v>69</v>
      </c>
      <c r="E89" s="25" t="s">
        <v>222</v>
      </c>
      <c r="F89" s="21" t="s">
        <v>223</v>
      </c>
      <c r="G89" s="22" t="s">
        <v>224</v>
      </c>
      <c r="H89" s="20" t="s">
        <v>37</v>
      </c>
      <c r="I89" s="20">
        <v>1</v>
      </c>
      <c r="J89" s="20" t="s">
        <v>47</v>
      </c>
    </row>
    <row r="90" spans="1:10" ht="63.75" outlineLevel="1" x14ac:dyDescent="0.2">
      <c r="A90" s="5"/>
      <c r="B90" s="38"/>
      <c r="C90" s="19">
        <f>D90</f>
        <v>70</v>
      </c>
      <c r="D90" s="23">
        <f>D89+1</f>
        <v>70</v>
      </c>
      <c r="E90" s="25" t="s">
        <v>77</v>
      </c>
      <c r="F90" s="21" t="s">
        <v>225</v>
      </c>
      <c r="G90" s="22" t="s">
        <v>226</v>
      </c>
      <c r="H90" s="20" t="s">
        <v>37</v>
      </c>
      <c r="I90" s="20">
        <v>1</v>
      </c>
      <c r="J90" s="20" t="s">
        <v>47</v>
      </c>
    </row>
    <row r="91" spans="1:10" ht="12.75" x14ac:dyDescent="0.2">
      <c r="A91" s="5"/>
      <c r="B91" s="29"/>
      <c r="C91" s="28" t="s">
        <v>227</v>
      </c>
      <c r="D91" s="26"/>
      <c r="E91" s="26"/>
      <c r="F91" s="15"/>
      <c r="G91" s="16"/>
      <c r="H91" s="14"/>
      <c r="I91" s="27"/>
      <c r="J91" s="17"/>
    </row>
    <row r="92" spans="1:10" ht="76.5" outlineLevel="1" x14ac:dyDescent="0.2">
      <c r="A92" s="5"/>
      <c r="B92" s="38"/>
      <c r="C92" s="19">
        <f>D92</f>
        <v>71</v>
      </c>
      <c r="D92" s="23">
        <f>D90+1</f>
        <v>71</v>
      </c>
      <c r="E92" s="25" t="s">
        <v>114</v>
      </c>
      <c r="F92" s="21" t="s">
        <v>228</v>
      </c>
      <c r="G92" s="22" t="s">
        <v>229</v>
      </c>
      <c r="H92" s="20" t="s">
        <v>37</v>
      </c>
      <c r="I92" s="20">
        <v>1</v>
      </c>
      <c r="J92" s="20" t="s">
        <v>47</v>
      </c>
    </row>
    <row r="93" spans="1:10" ht="76.5" outlineLevel="1" x14ac:dyDescent="0.2">
      <c r="A93" s="5"/>
      <c r="B93" s="38"/>
      <c r="C93" s="19">
        <f>D93</f>
        <v>72</v>
      </c>
      <c r="D93" s="23">
        <f>D92+1</f>
        <v>72</v>
      </c>
      <c r="E93" s="25" t="s">
        <v>114</v>
      </c>
      <c r="F93" s="21" t="s">
        <v>230</v>
      </c>
      <c r="G93" s="22" t="s">
        <v>231</v>
      </c>
      <c r="H93" s="20" t="s">
        <v>37</v>
      </c>
      <c r="I93" s="20">
        <v>1</v>
      </c>
      <c r="J93" s="20" t="s">
        <v>47</v>
      </c>
    </row>
    <row r="94" spans="1:10" ht="38.25" outlineLevel="1" x14ac:dyDescent="0.2">
      <c r="A94" s="5"/>
      <c r="B94" s="38"/>
      <c r="C94" s="19">
        <f>D94</f>
        <v>73</v>
      </c>
      <c r="D94" s="23">
        <f>D93+1</f>
        <v>73</v>
      </c>
      <c r="E94" s="25" t="s">
        <v>114</v>
      </c>
      <c r="F94" s="21" t="s">
        <v>230</v>
      </c>
      <c r="G94" s="22" t="s">
        <v>232</v>
      </c>
      <c r="H94" s="20" t="s">
        <v>37</v>
      </c>
      <c r="I94" s="20">
        <v>1</v>
      </c>
      <c r="J94" s="20" t="s">
        <v>47</v>
      </c>
    </row>
    <row r="95" spans="1:10" ht="25.5" outlineLevel="1" x14ac:dyDescent="0.2">
      <c r="A95" s="5"/>
      <c r="B95" s="38"/>
      <c r="C95" s="19">
        <f>D95</f>
        <v>74</v>
      </c>
      <c r="D95" s="23">
        <f>D94+1</f>
        <v>74</v>
      </c>
      <c r="E95" s="25" t="s">
        <v>143</v>
      </c>
      <c r="F95" s="21" t="s">
        <v>233</v>
      </c>
      <c r="G95" s="22" t="s">
        <v>234</v>
      </c>
      <c r="H95" s="20" t="s">
        <v>37</v>
      </c>
      <c r="I95" s="20">
        <v>1</v>
      </c>
      <c r="J95" s="20" t="s">
        <v>47</v>
      </c>
    </row>
    <row r="96" spans="1:10" ht="12.75" outlineLevel="1" x14ac:dyDescent="0.2">
      <c r="A96" s="5"/>
      <c r="B96" s="38"/>
      <c r="C96" s="19">
        <f>D96</f>
        <v>75</v>
      </c>
      <c r="D96" s="23">
        <f>D95+1</f>
        <v>75</v>
      </c>
      <c r="E96" s="25" t="s">
        <v>143</v>
      </c>
      <c r="F96" s="21" t="s">
        <v>235</v>
      </c>
      <c r="G96" s="22" t="s">
        <v>236</v>
      </c>
      <c r="H96" s="20" t="s">
        <v>37</v>
      </c>
      <c r="I96" s="20">
        <v>2</v>
      </c>
      <c r="J96" s="20" t="s">
        <v>47</v>
      </c>
    </row>
    <row r="97" spans="1:10" ht="25.5" outlineLevel="1" x14ac:dyDescent="0.2">
      <c r="A97" s="5"/>
      <c r="B97" s="38"/>
      <c r="C97" s="19">
        <f>D97</f>
        <v>76</v>
      </c>
      <c r="D97" s="23">
        <f>D96+1</f>
        <v>76</v>
      </c>
      <c r="E97" s="25" t="s">
        <v>237</v>
      </c>
      <c r="F97" s="21" t="s">
        <v>238</v>
      </c>
      <c r="G97" s="22" t="s">
        <v>239</v>
      </c>
      <c r="H97" s="20" t="s">
        <v>37</v>
      </c>
      <c r="I97" s="20">
        <v>1</v>
      </c>
      <c r="J97" s="20" t="s">
        <v>47</v>
      </c>
    </row>
    <row r="98" spans="1:10" ht="25.5" outlineLevel="1" x14ac:dyDescent="0.2">
      <c r="A98" s="5"/>
      <c r="B98" s="38"/>
      <c r="C98" s="19">
        <f>D98</f>
        <v>77</v>
      </c>
      <c r="D98" s="23">
        <f>D97+1</f>
        <v>77</v>
      </c>
      <c r="E98" s="25" t="s">
        <v>137</v>
      </c>
      <c r="F98" s="21" t="s">
        <v>240</v>
      </c>
      <c r="G98" s="22" t="s">
        <v>241</v>
      </c>
      <c r="H98" s="20" t="s">
        <v>60</v>
      </c>
      <c r="I98" s="20">
        <v>1</v>
      </c>
      <c r="J98" s="20" t="s">
        <v>47</v>
      </c>
    </row>
    <row r="99" spans="1:10" ht="12.75" outlineLevel="1" x14ac:dyDescent="0.2">
      <c r="A99" s="5"/>
      <c r="B99" s="38"/>
      <c r="C99" s="19">
        <f>D99</f>
        <v>78</v>
      </c>
      <c r="D99" s="23">
        <f>D98+1</f>
        <v>78</v>
      </c>
      <c r="E99" s="25" t="s">
        <v>137</v>
      </c>
      <c r="F99" s="21" t="s">
        <v>242</v>
      </c>
      <c r="G99" s="22" t="s">
        <v>243</v>
      </c>
      <c r="H99" s="20" t="s">
        <v>60</v>
      </c>
      <c r="I99" s="20">
        <v>2</v>
      </c>
      <c r="J99" s="20" t="s">
        <v>47</v>
      </c>
    </row>
    <row r="100" spans="1:10" ht="25.5" outlineLevel="1" x14ac:dyDescent="0.2">
      <c r="A100" s="5"/>
      <c r="B100" s="38"/>
      <c r="C100" s="19">
        <f>D100</f>
        <v>79</v>
      </c>
      <c r="D100" s="23">
        <f>D99+1</f>
        <v>79</v>
      </c>
      <c r="E100" s="25" t="s">
        <v>244</v>
      </c>
      <c r="F100" s="21" t="s">
        <v>245</v>
      </c>
      <c r="G100" s="22" t="s">
        <v>246</v>
      </c>
      <c r="H100" s="20" t="s">
        <v>37</v>
      </c>
      <c r="I100" s="20">
        <v>1</v>
      </c>
      <c r="J100" s="20" t="s">
        <v>47</v>
      </c>
    </row>
    <row r="101" spans="1:10" ht="38.25" outlineLevel="1" x14ac:dyDescent="0.2">
      <c r="A101" s="5"/>
      <c r="B101" s="38"/>
      <c r="C101" s="19">
        <f>D101</f>
        <v>80</v>
      </c>
      <c r="D101" s="23">
        <f>D100+1</f>
        <v>80</v>
      </c>
      <c r="E101" s="25" t="s">
        <v>247</v>
      </c>
      <c r="F101" s="21" t="s">
        <v>248</v>
      </c>
      <c r="G101" s="22" t="s">
        <v>249</v>
      </c>
      <c r="H101" s="20" t="s">
        <v>37</v>
      </c>
      <c r="I101" s="20">
        <v>1</v>
      </c>
      <c r="J101" s="20" t="s">
        <v>47</v>
      </c>
    </row>
    <row r="102" spans="1:10" ht="25.5" outlineLevel="1" x14ac:dyDescent="0.2">
      <c r="A102" s="5"/>
      <c r="B102" s="38"/>
      <c r="C102" s="19">
        <f>D102</f>
        <v>81</v>
      </c>
      <c r="D102" s="23">
        <f>D101+1</f>
        <v>81</v>
      </c>
      <c r="E102" s="25" t="s">
        <v>250</v>
      </c>
      <c r="F102" s="21" t="s">
        <v>251</v>
      </c>
      <c r="G102" s="22" t="s">
        <v>252</v>
      </c>
      <c r="H102" s="20" t="s">
        <v>60</v>
      </c>
      <c r="I102" s="20">
        <v>1</v>
      </c>
      <c r="J102" s="20" t="s">
        <v>47</v>
      </c>
    </row>
    <row r="103" spans="1:10" ht="25.5" outlineLevel="1" x14ac:dyDescent="0.2">
      <c r="A103" s="5"/>
      <c r="B103" s="38"/>
      <c r="C103" s="19">
        <f>D103</f>
        <v>82</v>
      </c>
      <c r="D103" s="23">
        <f>D102+1</f>
        <v>82</v>
      </c>
      <c r="E103" s="25" t="s">
        <v>253</v>
      </c>
      <c r="F103" s="21" t="s">
        <v>254</v>
      </c>
      <c r="G103" s="22" t="s">
        <v>255</v>
      </c>
      <c r="H103" s="20" t="s">
        <v>37</v>
      </c>
      <c r="I103" s="20">
        <v>2</v>
      </c>
      <c r="J103" s="20" t="s">
        <v>47</v>
      </c>
    </row>
    <row r="104" spans="1:10" ht="12.75" outlineLevel="1" x14ac:dyDescent="0.2">
      <c r="A104" s="5"/>
      <c r="B104" s="38"/>
      <c r="C104" s="19">
        <f>D104</f>
        <v>83</v>
      </c>
      <c r="D104" s="23">
        <f>D103+1</f>
        <v>83</v>
      </c>
      <c r="E104" s="25" t="s">
        <v>140</v>
      </c>
      <c r="F104" s="21" t="s">
        <v>256</v>
      </c>
      <c r="G104" s="22" t="s">
        <v>257</v>
      </c>
      <c r="H104" s="20" t="s">
        <v>37</v>
      </c>
      <c r="I104" s="20">
        <v>1</v>
      </c>
      <c r="J104" s="20" t="s">
        <v>47</v>
      </c>
    </row>
    <row r="105" spans="1:10" ht="25.5" outlineLevel="1" x14ac:dyDescent="0.2">
      <c r="A105" s="5"/>
      <c r="B105" s="38"/>
      <c r="C105" s="19">
        <f>D105</f>
        <v>84</v>
      </c>
      <c r="D105" s="23">
        <f>D104+1</f>
        <v>84</v>
      </c>
      <c r="E105" s="25" t="s">
        <v>143</v>
      </c>
      <c r="F105" s="21" t="s">
        <v>258</v>
      </c>
      <c r="G105" s="22" t="s">
        <v>259</v>
      </c>
      <c r="H105" s="20" t="s">
        <v>37</v>
      </c>
      <c r="I105" s="20">
        <v>1</v>
      </c>
      <c r="J105" s="20" t="s">
        <v>47</v>
      </c>
    </row>
    <row r="106" spans="1:10" ht="51" outlineLevel="1" x14ac:dyDescent="0.2">
      <c r="A106" s="5"/>
      <c r="B106" s="38"/>
      <c r="C106" s="19">
        <f>D106</f>
        <v>85</v>
      </c>
      <c r="D106" s="23">
        <f>D105+1</f>
        <v>85</v>
      </c>
      <c r="E106" s="25" t="s">
        <v>162</v>
      </c>
      <c r="F106" s="21" t="s">
        <v>260</v>
      </c>
      <c r="G106" s="22" t="s">
        <v>261</v>
      </c>
      <c r="H106" s="20" t="s">
        <v>262</v>
      </c>
      <c r="I106" s="20">
        <v>2</v>
      </c>
      <c r="J106" s="20" t="s">
        <v>47</v>
      </c>
    </row>
    <row r="107" spans="1:10" ht="12.75" x14ac:dyDescent="0.2">
      <c r="A107" s="5"/>
      <c r="B107" s="29"/>
      <c r="C107" s="28" t="s">
        <v>263</v>
      </c>
      <c r="D107" s="26"/>
      <c r="E107" s="26"/>
      <c r="F107" s="15"/>
      <c r="G107" s="16"/>
      <c r="H107" s="14"/>
      <c r="I107" s="27"/>
      <c r="J107" s="17"/>
    </row>
    <row r="108" spans="1:10" ht="51" outlineLevel="1" x14ac:dyDescent="0.2">
      <c r="A108" s="5"/>
      <c r="B108" s="38"/>
      <c r="C108" s="19">
        <f>D108</f>
        <v>86</v>
      </c>
      <c r="D108" s="23">
        <f>D106+1</f>
        <v>86</v>
      </c>
      <c r="E108" s="25" t="s">
        <v>48</v>
      </c>
      <c r="F108" s="21" t="s">
        <v>264</v>
      </c>
      <c r="G108" s="22" t="s">
        <v>265</v>
      </c>
      <c r="H108" s="20" t="s">
        <v>37</v>
      </c>
      <c r="I108" s="20">
        <v>2</v>
      </c>
      <c r="J108" s="20" t="s">
        <v>47</v>
      </c>
    </row>
    <row r="109" spans="1:10" ht="25.5" outlineLevel="1" x14ac:dyDescent="0.2">
      <c r="A109" s="5"/>
      <c r="B109" s="38"/>
      <c r="C109" s="19">
        <f>D109</f>
        <v>87</v>
      </c>
      <c r="D109" s="23">
        <f>D108+1</f>
        <v>87</v>
      </c>
      <c r="E109" s="25" t="s">
        <v>48</v>
      </c>
      <c r="F109" s="21" t="s">
        <v>266</v>
      </c>
      <c r="G109" s="22" t="s">
        <v>267</v>
      </c>
      <c r="H109" s="20" t="s">
        <v>37</v>
      </c>
      <c r="I109" s="20">
        <v>1</v>
      </c>
      <c r="J109" s="20" t="s">
        <v>47</v>
      </c>
    </row>
    <row r="110" spans="1:10" ht="25.5" outlineLevel="1" x14ac:dyDescent="0.2">
      <c r="A110" s="5"/>
      <c r="B110" s="38"/>
      <c r="C110" s="19">
        <f>D110</f>
        <v>88</v>
      </c>
      <c r="D110" s="23">
        <f>D109+1</f>
        <v>88</v>
      </c>
      <c r="E110" s="25" t="s">
        <v>268</v>
      </c>
      <c r="F110" s="21" t="s">
        <v>269</v>
      </c>
      <c r="G110" s="22" t="s">
        <v>270</v>
      </c>
      <c r="H110" s="20" t="s">
        <v>60</v>
      </c>
      <c r="I110" s="20">
        <v>2</v>
      </c>
      <c r="J110" s="20" t="s">
        <v>47</v>
      </c>
    </row>
    <row r="111" spans="1:10" ht="12.75" outlineLevel="1" x14ac:dyDescent="0.2">
      <c r="A111" s="5"/>
      <c r="B111" s="38"/>
      <c r="C111" s="19">
        <f>D111</f>
        <v>89</v>
      </c>
      <c r="D111" s="23">
        <f>D110+1</f>
        <v>89</v>
      </c>
      <c r="E111" s="25" t="s">
        <v>271</v>
      </c>
      <c r="F111" s="21" t="s">
        <v>272</v>
      </c>
      <c r="G111" s="22" t="s">
        <v>273</v>
      </c>
      <c r="H111" s="20" t="s">
        <v>60</v>
      </c>
      <c r="I111" s="20">
        <v>12</v>
      </c>
      <c r="J111" s="20" t="s">
        <v>47</v>
      </c>
    </row>
    <row r="112" spans="1:10" ht="12.75" x14ac:dyDescent="0.2">
      <c r="A112" s="5"/>
      <c r="B112" s="29"/>
      <c r="C112" s="28" t="s">
        <v>274</v>
      </c>
      <c r="D112" s="26"/>
      <c r="E112" s="26"/>
      <c r="F112" s="15"/>
      <c r="G112" s="16"/>
      <c r="H112" s="14"/>
      <c r="I112" s="27"/>
      <c r="J112" s="17"/>
    </row>
    <row r="113" spans="1:10" ht="25.5" outlineLevel="1" x14ac:dyDescent="0.2">
      <c r="A113" s="5"/>
      <c r="B113" s="38"/>
      <c r="C113" s="19">
        <f>D113</f>
        <v>90</v>
      </c>
      <c r="D113" s="23">
        <f>D111+1</f>
        <v>90</v>
      </c>
      <c r="E113" s="25" t="s">
        <v>275</v>
      </c>
      <c r="F113" s="21" t="s">
        <v>276</v>
      </c>
      <c r="G113" s="22" t="s">
        <v>277</v>
      </c>
      <c r="H113" s="20" t="s">
        <v>60</v>
      </c>
      <c r="I113" s="20">
        <v>1</v>
      </c>
      <c r="J113" s="20" t="s">
        <v>47</v>
      </c>
    </row>
    <row r="114" spans="1:10" ht="25.5" outlineLevel="1" x14ac:dyDescent="0.2">
      <c r="A114" s="5"/>
      <c r="B114" s="38"/>
      <c r="C114" s="19">
        <f>D114</f>
        <v>91</v>
      </c>
      <c r="D114" s="23">
        <f>D113+1</f>
        <v>91</v>
      </c>
      <c r="E114" s="25" t="s">
        <v>275</v>
      </c>
      <c r="F114" s="21" t="s">
        <v>278</v>
      </c>
      <c r="G114" s="22" t="s">
        <v>279</v>
      </c>
      <c r="H114" s="20" t="s">
        <v>60</v>
      </c>
      <c r="I114" s="20">
        <v>4</v>
      </c>
      <c r="J114" s="20" t="s">
        <v>47</v>
      </c>
    </row>
    <row r="115" spans="1:10" ht="25.5" outlineLevel="1" x14ac:dyDescent="0.2">
      <c r="A115" s="5"/>
      <c r="B115" s="38"/>
      <c r="C115" s="19">
        <f>D115</f>
        <v>92</v>
      </c>
      <c r="D115" s="23">
        <f>D114+1</f>
        <v>92</v>
      </c>
      <c r="E115" s="25" t="s">
        <v>280</v>
      </c>
      <c r="F115" s="21" t="s">
        <v>281</v>
      </c>
      <c r="G115" s="22" t="s">
        <v>282</v>
      </c>
      <c r="H115" s="20" t="s">
        <v>60</v>
      </c>
      <c r="I115" s="20">
        <v>2</v>
      </c>
      <c r="J115" s="20" t="s">
        <v>47</v>
      </c>
    </row>
    <row r="116" spans="1:10" ht="12.75" outlineLevel="1" x14ac:dyDescent="0.2">
      <c r="A116" s="5"/>
      <c r="B116" s="38"/>
      <c r="C116" s="19">
        <f>D116</f>
        <v>93</v>
      </c>
      <c r="D116" s="23">
        <f>D115+1</f>
        <v>93</v>
      </c>
      <c r="E116" s="25" t="s">
        <v>140</v>
      </c>
      <c r="F116" s="21" t="s">
        <v>283</v>
      </c>
      <c r="G116" s="22" t="s">
        <v>284</v>
      </c>
      <c r="H116" s="20" t="s">
        <v>37</v>
      </c>
      <c r="I116" s="20">
        <v>1</v>
      </c>
      <c r="J116" s="20" t="s">
        <v>47</v>
      </c>
    </row>
    <row r="117" spans="1:10" ht="25.5" outlineLevel="1" x14ac:dyDescent="0.2">
      <c r="A117" s="5"/>
      <c r="B117" s="38"/>
      <c r="C117" s="19">
        <f>D117</f>
        <v>94</v>
      </c>
      <c r="D117" s="23">
        <f>D116+1</f>
        <v>94</v>
      </c>
      <c r="E117" s="25" t="s">
        <v>108</v>
      </c>
      <c r="F117" s="21" t="s">
        <v>285</v>
      </c>
      <c r="G117" s="22" t="s">
        <v>286</v>
      </c>
      <c r="H117" s="20" t="s">
        <v>37</v>
      </c>
      <c r="I117" s="20">
        <v>1</v>
      </c>
      <c r="J117" s="20" t="s">
        <v>47</v>
      </c>
    </row>
    <row r="118" spans="1:10" ht="25.5" outlineLevel="1" x14ac:dyDescent="0.2">
      <c r="A118" s="5"/>
      <c r="B118" s="38"/>
      <c r="C118" s="19">
        <f>D118</f>
        <v>95</v>
      </c>
      <c r="D118" s="23">
        <f>D117+1</f>
        <v>95</v>
      </c>
      <c r="E118" s="25" t="s">
        <v>108</v>
      </c>
      <c r="F118" s="21" t="s">
        <v>287</v>
      </c>
      <c r="G118" s="22" t="s">
        <v>288</v>
      </c>
      <c r="H118" s="20" t="s">
        <v>37</v>
      </c>
      <c r="I118" s="20">
        <v>1</v>
      </c>
      <c r="J118" s="20" t="s">
        <v>47</v>
      </c>
    </row>
    <row r="119" spans="1:10" ht="38.25" outlineLevel="1" x14ac:dyDescent="0.2">
      <c r="A119" s="5"/>
      <c r="B119" s="38"/>
      <c r="C119" s="19">
        <f>D119</f>
        <v>96</v>
      </c>
      <c r="D119" s="23">
        <f>D118+1</f>
        <v>96</v>
      </c>
      <c r="E119" s="25" t="s">
        <v>167</v>
      </c>
      <c r="F119" s="21" t="s">
        <v>289</v>
      </c>
      <c r="G119" s="22" t="s">
        <v>290</v>
      </c>
      <c r="H119" s="20" t="s">
        <v>37</v>
      </c>
      <c r="I119" s="20">
        <v>1</v>
      </c>
      <c r="J119" s="20" t="s">
        <v>47</v>
      </c>
    </row>
    <row r="120" spans="1:10" ht="25.5" outlineLevel="1" x14ac:dyDescent="0.2">
      <c r="A120" s="5"/>
      <c r="B120" s="38"/>
      <c r="C120" s="19">
        <f>D120</f>
        <v>97</v>
      </c>
      <c r="D120" s="23">
        <f>D119+1</f>
        <v>97</v>
      </c>
      <c r="E120" s="25" t="s">
        <v>108</v>
      </c>
      <c r="F120" s="21" t="s">
        <v>291</v>
      </c>
      <c r="G120" s="22" t="s">
        <v>292</v>
      </c>
      <c r="H120" s="20" t="s">
        <v>37</v>
      </c>
      <c r="I120" s="20">
        <v>1</v>
      </c>
      <c r="J120" s="20" t="s">
        <v>47</v>
      </c>
    </row>
    <row r="121" spans="1:10" ht="38.25" outlineLevel="1" x14ac:dyDescent="0.2">
      <c r="A121" s="5"/>
      <c r="B121" s="38"/>
      <c r="C121" s="19">
        <f>D121</f>
        <v>98</v>
      </c>
      <c r="D121" s="23">
        <f>D120+1</f>
        <v>98</v>
      </c>
      <c r="E121" s="25" t="s">
        <v>108</v>
      </c>
      <c r="F121" s="21" t="s">
        <v>293</v>
      </c>
      <c r="G121" s="22" t="s">
        <v>294</v>
      </c>
      <c r="H121" s="20" t="s">
        <v>37</v>
      </c>
      <c r="I121" s="20">
        <v>1</v>
      </c>
      <c r="J121" s="20" t="s">
        <v>47</v>
      </c>
    </row>
    <row r="122" spans="1:10" ht="12.75" x14ac:dyDescent="0.2">
      <c r="A122" s="5"/>
      <c r="B122" s="29"/>
      <c r="C122" s="28" t="s">
        <v>295</v>
      </c>
      <c r="D122" s="26"/>
      <c r="E122" s="26"/>
      <c r="F122" s="15"/>
      <c r="G122" s="16"/>
      <c r="H122" s="14"/>
      <c r="I122" s="27"/>
      <c r="J122" s="17"/>
    </row>
    <row r="123" spans="1:10" ht="12.75" outlineLevel="1" x14ac:dyDescent="0.2">
      <c r="A123" s="5"/>
      <c r="B123" s="38"/>
      <c r="C123" s="19">
        <f>D123</f>
        <v>99</v>
      </c>
      <c r="D123" s="23">
        <f>D121+1</f>
        <v>99</v>
      </c>
      <c r="E123" s="25"/>
      <c r="F123" s="21" t="s">
        <v>296</v>
      </c>
      <c r="G123" s="22" t="s">
        <v>297</v>
      </c>
      <c r="H123" s="20" t="s">
        <v>37</v>
      </c>
      <c r="I123" s="20">
        <v>1</v>
      </c>
      <c r="J123" s="20" t="s">
        <v>47</v>
      </c>
    </row>
    <row r="124" spans="1:10" ht="12.75" outlineLevel="1" x14ac:dyDescent="0.2">
      <c r="A124" s="5"/>
      <c r="B124" s="38"/>
      <c r="C124" s="19">
        <f>D124</f>
        <v>100</v>
      </c>
      <c r="D124" s="23">
        <f>D123+1</f>
        <v>100</v>
      </c>
      <c r="E124" s="25"/>
      <c r="F124" s="21" t="s">
        <v>298</v>
      </c>
      <c r="G124" s="22" t="s">
        <v>299</v>
      </c>
      <c r="H124" s="20" t="s">
        <v>37</v>
      </c>
      <c r="I124" s="20">
        <v>1</v>
      </c>
      <c r="J124" s="20" t="s">
        <v>47</v>
      </c>
    </row>
    <row r="125" spans="1:10" ht="12.75" outlineLevel="1" x14ac:dyDescent="0.2">
      <c r="A125" s="5"/>
      <c r="B125" s="38"/>
      <c r="C125" s="19">
        <f>D125</f>
        <v>101</v>
      </c>
      <c r="D125" s="23">
        <f>D124+1</f>
        <v>101</v>
      </c>
      <c r="E125" s="25"/>
      <c r="F125" s="21" t="s">
        <v>300</v>
      </c>
      <c r="G125" s="22" t="s">
        <v>301</v>
      </c>
      <c r="H125" s="20" t="s">
        <v>37</v>
      </c>
      <c r="I125" s="20">
        <v>1</v>
      </c>
      <c r="J125" s="20" t="s">
        <v>47</v>
      </c>
    </row>
    <row r="126" spans="1:10" ht="12.75" outlineLevel="1" x14ac:dyDescent="0.2">
      <c r="A126" s="5"/>
      <c r="B126" s="38"/>
      <c r="C126" s="19">
        <f>D126</f>
        <v>102</v>
      </c>
      <c r="D126" s="23">
        <f>D125+1</f>
        <v>102</v>
      </c>
      <c r="E126" s="25"/>
      <c r="F126" s="21" t="s">
        <v>302</v>
      </c>
      <c r="G126" s="22" t="s">
        <v>303</v>
      </c>
      <c r="H126" s="20" t="s">
        <v>37</v>
      </c>
      <c r="I126" s="20">
        <v>1</v>
      </c>
      <c r="J126" s="20" t="s">
        <v>47</v>
      </c>
    </row>
    <row r="127" spans="1:10" ht="38.25" outlineLevel="1" x14ac:dyDescent="0.2">
      <c r="A127" s="5"/>
      <c r="B127" s="38"/>
      <c r="C127" s="19">
        <f>D127</f>
        <v>103</v>
      </c>
      <c r="D127" s="23">
        <f>D126+1</f>
        <v>103</v>
      </c>
      <c r="E127" s="25"/>
      <c r="F127" s="21" t="s">
        <v>304</v>
      </c>
      <c r="G127" s="22" t="s">
        <v>305</v>
      </c>
      <c r="H127" s="20" t="s">
        <v>37</v>
      </c>
      <c r="I127" s="20">
        <v>2</v>
      </c>
      <c r="J127" s="20" t="s">
        <v>47</v>
      </c>
    </row>
    <row r="128" spans="1:10" ht="38.25" outlineLevel="1" x14ac:dyDescent="0.2">
      <c r="A128" s="5"/>
      <c r="B128" s="38"/>
      <c r="C128" s="19">
        <f>D128</f>
        <v>104</v>
      </c>
      <c r="D128" s="23">
        <f>D127+1</f>
        <v>104</v>
      </c>
      <c r="E128" s="25"/>
      <c r="F128" s="21" t="s">
        <v>306</v>
      </c>
      <c r="G128" s="22" t="s">
        <v>305</v>
      </c>
      <c r="H128" s="20" t="s">
        <v>37</v>
      </c>
      <c r="I128" s="20">
        <v>1</v>
      </c>
      <c r="J128" s="20" t="s">
        <v>47</v>
      </c>
    </row>
    <row r="129" spans="1:10" ht="25.5" outlineLevel="1" x14ac:dyDescent="0.2">
      <c r="A129" s="5"/>
      <c r="B129" s="38"/>
      <c r="C129" s="19">
        <f>D129</f>
        <v>105</v>
      </c>
      <c r="D129" s="23">
        <f>D128+1</f>
        <v>105</v>
      </c>
      <c r="E129" s="25"/>
      <c r="F129" s="21" t="s">
        <v>307</v>
      </c>
      <c r="G129" s="22" t="s">
        <v>308</v>
      </c>
      <c r="H129" s="20" t="s">
        <v>37</v>
      </c>
      <c r="I129" s="20">
        <v>2</v>
      </c>
      <c r="J129" s="20" t="s">
        <v>47</v>
      </c>
    </row>
    <row r="130" spans="1:10" ht="25.5" outlineLevel="1" x14ac:dyDescent="0.2">
      <c r="A130" s="5"/>
      <c r="B130" s="38"/>
      <c r="C130" s="19">
        <f>D130</f>
        <v>106</v>
      </c>
      <c r="D130" s="23">
        <f>D129+1</f>
        <v>106</v>
      </c>
      <c r="E130" s="25"/>
      <c r="F130" s="21" t="s">
        <v>309</v>
      </c>
      <c r="G130" s="22" t="s">
        <v>310</v>
      </c>
      <c r="H130" s="20" t="s">
        <v>37</v>
      </c>
      <c r="I130" s="20">
        <v>1</v>
      </c>
      <c r="J130" s="20" t="s">
        <v>47</v>
      </c>
    </row>
    <row r="131" spans="1:10" ht="12.75" outlineLevel="1" x14ac:dyDescent="0.2">
      <c r="A131" s="5"/>
      <c r="B131" s="38"/>
      <c r="C131" s="19">
        <f>D131</f>
        <v>107</v>
      </c>
      <c r="D131" s="23">
        <f>D130+1</f>
        <v>107</v>
      </c>
      <c r="E131" s="25"/>
      <c r="F131" s="21" t="s">
        <v>311</v>
      </c>
      <c r="G131" s="22" t="s">
        <v>312</v>
      </c>
      <c r="H131" s="20" t="s">
        <v>37</v>
      </c>
      <c r="I131" s="20">
        <v>1</v>
      </c>
      <c r="J131" s="20" t="s">
        <v>47</v>
      </c>
    </row>
    <row r="132" spans="1:10" ht="12.75" outlineLevel="1" x14ac:dyDescent="0.2">
      <c r="A132" s="5"/>
      <c r="B132" s="38"/>
      <c r="C132" s="19">
        <f>D132</f>
        <v>108</v>
      </c>
      <c r="D132" s="23">
        <f>D131+1</f>
        <v>108</v>
      </c>
      <c r="E132" s="25"/>
      <c r="F132" s="21"/>
      <c r="G132" s="22" t="s">
        <v>313</v>
      </c>
      <c r="H132" s="20" t="s">
        <v>37</v>
      </c>
      <c r="I132" s="20">
        <v>1</v>
      </c>
      <c r="J132" s="20" t="s">
        <v>47</v>
      </c>
    </row>
    <row r="133" spans="1:10" ht="12.75" outlineLevel="1" x14ac:dyDescent="0.2">
      <c r="A133" s="5"/>
      <c r="B133" s="38"/>
      <c r="C133" s="19">
        <f>D133</f>
        <v>109</v>
      </c>
      <c r="D133" s="23">
        <f>D132+1</f>
        <v>109</v>
      </c>
      <c r="E133" s="25"/>
      <c r="F133" s="21" t="s">
        <v>314</v>
      </c>
      <c r="G133" s="22" t="s">
        <v>315</v>
      </c>
      <c r="H133" s="20" t="s">
        <v>37</v>
      </c>
      <c r="I133" s="20">
        <v>1</v>
      </c>
      <c r="J133" s="20" t="s">
        <v>47</v>
      </c>
    </row>
    <row r="134" spans="1:10" ht="12.75" outlineLevel="1" x14ac:dyDescent="0.2">
      <c r="A134" s="5"/>
      <c r="B134" s="38"/>
      <c r="C134" s="19">
        <f>D134</f>
        <v>110</v>
      </c>
      <c r="D134" s="23">
        <f>D133+1</f>
        <v>110</v>
      </c>
      <c r="E134" s="25" t="s">
        <v>316</v>
      </c>
      <c r="F134" s="21"/>
      <c r="G134" s="22" t="s">
        <v>317</v>
      </c>
      <c r="H134" s="20" t="s">
        <v>60</v>
      </c>
      <c r="I134" s="20">
        <v>1</v>
      </c>
      <c r="J134" s="20" t="s">
        <v>47</v>
      </c>
    </row>
    <row r="135" spans="1:10" ht="38.25" outlineLevel="1" x14ac:dyDescent="0.2">
      <c r="A135" s="5"/>
      <c r="B135" s="38"/>
      <c r="C135" s="19">
        <f>D135</f>
        <v>111</v>
      </c>
      <c r="D135" s="23">
        <f>D134+1</f>
        <v>111</v>
      </c>
      <c r="E135" s="25" t="s">
        <v>318</v>
      </c>
      <c r="F135" s="21" t="s">
        <v>319</v>
      </c>
      <c r="G135" s="22" t="s">
        <v>320</v>
      </c>
      <c r="H135" s="20" t="s">
        <v>37</v>
      </c>
      <c r="I135" s="20">
        <v>1</v>
      </c>
      <c r="J135" s="20" t="s">
        <v>47</v>
      </c>
    </row>
    <row r="136" spans="1:10" ht="12.75" x14ac:dyDescent="0.2">
      <c r="A136" s="5"/>
      <c r="B136" s="29"/>
      <c r="C136" s="28" t="s">
        <v>321</v>
      </c>
      <c r="D136" s="26"/>
      <c r="E136" s="26"/>
      <c r="F136" s="15"/>
      <c r="G136" s="16"/>
      <c r="H136" s="14"/>
      <c r="I136" s="27"/>
      <c r="J136" s="17"/>
    </row>
    <row r="137" spans="1:10" ht="38.25" outlineLevel="1" x14ac:dyDescent="0.2">
      <c r="A137" s="5"/>
      <c r="B137" s="38"/>
      <c r="C137" s="19">
        <f>D137</f>
        <v>112</v>
      </c>
      <c r="D137" s="23">
        <f>D135+1</f>
        <v>112</v>
      </c>
      <c r="E137" s="25" t="s">
        <v>322</v>
      </c>
      <c r="F137" s="21" t="s">
        <v>323</v>
      </c>
      <c r="G137" s="22" t="s">
        <v>324</v>
      </c>
      <c r="H137" s="20" t="s">
        <v>37</v>
      </c>
      <c r="I137" s="20">
        <v>1</v>
      </c>
      <c r="J137" s="20" t="s">
        <v>47</v>
      </c>
    </row>
    <row r="138" spans="1:10" ht="63.75" outlineLevel="1" x14ac:dyDescent="0.2">
      <c r="A138" s="5"/>
      <c r="B138" s="38"/>
      <c r="C138" s="19">
        <f>D138</f>
        <v>113</v>
      </c>
      <c r="D138" s="23">
        <f>D137+1</f>
        <v>113</v>
      </c>
      <c r="E138" s="25" t="s">
        <v>325</v>
      </c>
      <c r="F138" s="21" t="s">
        <v>326</v>
      </c>
      <c r="G138" s="22" t="s">
        <v>327</v>
      </c>
      <c r="H138" s="20" t="s">
        <v>37</v>
      </c>
      <c r="I138" s="20">
        <v>1</v>
      </c>
      <c r="J138" s="20" t="s">
        <v>47</v>
      </c>
    </row>
    <row r="139" spans="1:10" ht="25.5" outlineLevel="1" x14ac:dyDescent="0.2">
      <c r="A139" s="5"/>
      <c r="B139" s="38"/>
      <c r="C139" s="19">
        <f>D139</f>
        <v>114</v>
      </c>
      <c r="D139" s="23">
        <f>D138+1</f>
        <v>114</v>
      </c>
      <c r="E139" s="25" t="s">
        <v>328</v>
      </c>
      <c r="F139" s="21" t="s">
        <v>329</v>
      </c>
      <c r="G139" s="22" t="s">
        <v>330</v>
      </c>
      <c r="H139" s="20" t="s">
        <v>37</v>
      </c>
      <c r="I139" s="20">
        <v>2</v>
      </c>
      <c r="J139" s="20" t="s">
        <v>47</v>
      </c>
    </row>
    <row r="140" spans="1:10" ht="25.5" outlineLevel="1" x14ac:dyDescent="0.2">
      <c r="A140" s="5"/>
      <c r="B140" s="38"/>
      <c r="C140" s="19">
        <f>D140</f>
        <v>115</v>
      </c>
      <c r="D140" s="23">
        <f>D139+1</f>
        <v>115</v>
      </c>
      <c r="E140" s="25" t="s">
        <v>325</v>
      </c>
      <c r="F140" s="21" t="s">
        <v>331</v>
      </c>
      <c r="G140" s="22" t="s">
        <v>332</v>
      </c>
      <c r="H140" s="20" t="s">
        <v>37</v>
      </c>
      <c r="I140" s="20">
        <v>2</v>
      </c>
      <c r="J140" s="20" t="s">
        <v>47</v>
      </c>
    </row>
    <row r="141" spans="1:10" ht="12.75" outlineLevel="1" x14ac:dyDescent="0.2">
      <c r="A141" s="5"/>
      <c r="B141" s="38"/>
      <c r="C141" s="19">
        <f>D141</f>
        <v>116</v>
      </c>
      <c r="D141" s="23">
        <f>D140+1</f>
        <v>116</v>
      </c>
      <c r="E141" s="25" t="s">
        <v>103</v>
      </c>
      <c r="F141" s="21" t="s">
        <v>333</v>
      </c>
      <c r="G141" s="22" t="s">
        <v>334</v>
      </c>
      <c r="H141" s="20" t="s">
        <v>60</v>
      </c>
      <c r="I141" s="20">
        <v>1</v>
      </c>
      <c r="J141" s="20" t="s">
        <v>47</v>
      </c>
    </row>
    <row r="142" spans="1:10" ht="12.75" outlineLevel="1" x14ac:dyDescent="0.2">
      <c r="A142" s="5"/>
      <c r="B142" s="38"/>
      <c r="C142" s="19">
        <f>D142</f>
        <v>117</v>
      </c>
      <c r="D142" s="23">
        <f>D141+1</f>
        <v>117</v>
      </c>
      <c r="E142" s="25" t="s">
        <v>335</v>
      </c>
      <c r="F142" s="21" t="s">
        <v>336</v>
      </c>
      <c r="G142" s="22" t="s">
        <v>337</v>
      </c>
      <c r="H142" s="20" t="s">
        <v>60</v>
      </c>
      <c r="I142" s="20">
        <v>4</v>
      </c>
      <c r="J142" s="20" t="s">
        <v>47</v>
      </c>
    </row>
    <row r="143" spans="1:10" ht="12.75" outlineLevel="1" x14ac:dyDescent="0.2">
      <c r="A143" s="5"/>
      <c r="B143" s="38"/>
      <c r="C143" s="19">
        <f>D143</f>
        <v>118</v>
      </c>
      <c r="D143" s="23">
        <f>D142+1</f>
        <v>118</v>
      </c>
      <c r="E143" s="25" t="s">
        <v>325</v>
      </c>
      <c r="F143" s="21" t="s">
        <v>338</v>
      </c>
      <c r="G143" s="22" t="s">
        <v>339</v>
      </c>
      <c r="H143" s="20" t="s">
        <v>195</v>
      </c>
      <c r="I143" s="20">
        <v>2</v>
      </c>
      <c r="J143" s="20" t="s">
        <v>47</v>
      </c>
    </row>
    <row r="144" spans="1:10" ht="12.75" x14ac:dyDescent="0.2">
      <c r="A144" s="5"/>
      <c r="B144" s="29"/>
      <c r="C144" s="28" t="s">
        <v>340</v>
      </c>
      <c r="D144" s="26"/>
      <c r="E144" s="26"/>
      <c r="F144" s="15"/>
      <c r="G144" s="16"/>
      <c r="H144" s="14"/>
      <c r="I144" s="27"/>
      <c r="J144" s="17"/>
    </row>
    <row r="145" spans="1:10" ht="76.5" outlineLevel="1" x14ac:dyDescent="0.2">
      <c r="A145" s="5"/>
      <c r="B145" s="38"/>
      <c r="C145" s="19">
        <f>D145</f>
        <v>119</v>
      </c>
      <c r="D145" s="23">
        <f>D143+1</f>
        <v>119</v>
      </c>
      <c r="E145" s="25" t="s">
        <v>247</v>
      </c>
      <c r="F145" s="21" t="s">
        <v>341</v>
      </c>
      <c r="G145" s="22" t="s">
        <v>342</v>
      </c>
      <c r="H145" s="20" t="s">
        <v>37</v>
      </c>
      <c r="I145" s="20">
        <v>1</v>
      </c>
      <c r="J145" s="20" t="s">
        <v>47</v>
      </c>
    </row>
    <row r="146" spans="1:10" ht="76.5" outlineLevel="1" x14ac:dyDescent="0.2">
      <c r="A146" s="5"/>
      <c r="B146" s="38"/>
      <c r="C146" s="19">
        <f>D146</f>
        <v>120</v>
      </c>
      <c r="D146" s="23">
        <f>D145+1</f>
        <v>120</v>
      </c>
      <c r="E146" s="25" t="s">
        <v>48</v>
      </c>
      <c r="F146" s="21" t="s">
        <v>343</v>
      </c>
      <c r="G146" s="22" t="s">
        <v>344</v>
      </c>
      <c r="H146" s="20" t="s">
        <v>37</v>
      </c>
      <c r="I146" s="20">
        <v>2</v>
      </c>
      <c r="J146" s="20" t="s">
        <v>47</v>
      </c>
    </row>
    <row r="147" spans="1:10" ht="25.5" outlineLevel="1" x14ac:dyDescent="0.2">
      <c r="A147" s="5"/>
      <c r="B147" s="38"/>
      <c r="C147" s="19">
        <f>D147</f>
        <v>121</v>
      </c>
      <c r="D147" s="23">
        <f>D146+1</f>
        <v>121</v>
      </c>
      <c r="E147" s="25"/>
      <c r="F147" s="21" t="s">
        <v>345</v>
      </c>
      <c r="G147" s="22" t="s">
        <v>346</v>
      </c>
      <c r="H147" s="20" t="s">
        <v>37</v>
      </c>
      <c r="I147" s="20">
        <v>2</v>
      </c>
      <c r="J147" s="20" t="s">
        <v>47</v>
      </c>
    </row>
    <row r="148" spans="1:10" ht="12.75" outlineLevel="1" x14ac:dyDescent="0.2">
      <c r="A148" s="5"/>
      <c r="B148" s="38"/>
      <c r="C148" s="19">
        <f>D148</f>
        <v>122</v>
      </c>
      <c r="D148" s="23">
        <f>D147+1</f>
        <v>122</v>
      </c>
      <c r="E148" s="25"/>
      <c r="F148" s="21" t="s">
        <v>347</v>
      </c>
      <c r="G148" s="22" t="s">
        <v>348</v>
      </c>
      <c r="H148" s="20" t="s">
        <v>195</v>
      </c>
      <c r="I148" s="20">
        <v>1</v>
      </c>
      <c r="J148" s="20" t="s">
        <v>47</v>
      </c>
    </row>
    <row r="149" spans="1:10" ht="25.5" outlineLevel="1" x14ac:dyDescent="0.2">
      <c r="A149" s="5"/>
      <c r="B149" s="38"/>
      <c r="C149" s="19">
        <f>D149</f>
        <v>123</v>
      </c>
      <c r="D149" s="23">
        <f>D148+1</f>
        <v>123</v>
      </c>
      <c r="E149" s="25" t="s">
        <v>137</v>
      </c>
      <c r="F149" s="21" t="s">
        <v>349</v>
      </c>
      <c r="G149" s="22" t="s">
        <v>350</v>
      </c>
      <c r="H149" s="20" t="s">
        <v>60</v>
      </c>
      <c r="I149" s="20">
        <v>2</v>
      </c>
      <c r="J149" s="20" t="s">
        <v>47</v>
      </c>
    </row>
    <row r="150" spans="1:10" ht="12.75" outlineLevel="1" x14ac:dyDescent="0.2">
      <c r="A150" s="5"/>
      <c r="B150" s="38"/>
      <c r="C150" s="19">
        <f>D150</f>
        <v>124</v>
      </c>
      <c r="D150" s="23">
        <f>D149+1</f>
        <v>124</v>
      </c>
      <c r="E150" s="25" t="s">
        <v>351</v>
      </c>
      <c r="F150" s="21" t="s">
        <v>352</v>
      </c>
      <c r="G150" s="22" t="s">
        <v>353</v>
      </c>
      <c r="H150" s="20" t="s">
        <v>60</v>
      </c>
      <c r="I150" s="20">
        <v>2</v>
      </c>
      <c r="J150" s="20" t="s">
        <v>47</v>
      </c>
    </row>
    <row r="151" spans="1:10" ht="12.75" outlineLevel="1" x14ac:dyDescent="0.2">
      <c r="A151" s="5"/>
      <c r="B151" s="38"/>
      <c r="C151" s="19">
        <f>D151</f>
        <v>125</v>
      </c>
      <c r="D151" s="23">
        <f>D150+1</f>
        <v>125</v>
      </c>
      <c r="E151" s="25" t="s">
        <v>351</v>
      </c>
      <c r="F151" s="21" t="s">
        <v>354</v>
      </c>
      <c r="G151" s="22" t="s">
        <v>355</v>
      </c>
      <c r="H151" s="20" t="s">
        <v>60</v>
      </c>
      <c r="I151" s="20">
        <v>2</v>
      </c>
      <c r="J151" s="20" t="s">
        <v>47</v>
      </c>
    </row>
    <row r="152" spans="1:10" ht="25.5" outlineLevel="1" x14ac:dyDescent="0.2">
      <c r="A152" s="5"/>
      <c r="B152" s="38"/>
      <c r="C152" s="19">
        <f>D152</f>
        <v>126</v>
      </c>
      <c r="D152" s="23">
        <f>D151+1</f>
        <v>126</v>
      </c>
      <c r="E152" s="25" t="s">
        <v>167</v>
      </c>
      <c r="F152" s="21" t="s">
        <v>356</v>
      </c>
      <c r="G152" s="22" t="s">
        <v>357</v>
      </c>
      <c r="H152" s="20" t="s">
        <v>37</v>
      </c>
      <c r="I152" s="20">
        <v>2</v>
      </c>
      <c r="J152" s="20" t="s">
        <v>47</v>
      </c>
    </row>
    <row r="153" spans="1:10" ht="25.5" outlineLevel="1" x14ac:dyDescent="0.2">
      <c r="A153" s="5"/>
      <c r="B153" s="38"/>
      <c r="C153" s="19">
        <f>D153</f>
        <v>127</v>
      </c>
      <c r="D153" s="23">
        <f>D152+1</f>
        <v>127</v>
      </c>
      <c r="E153" s="25" t="s">
        <v>167</v>
      </c>
      <c r="F153" s="21" t="s">
        <v>358</v>
      </c>
      <c r="G153" s="22" t="s">
        <v>359</v>
      </c>
      <c r="H153" s="20" t="s">
        <v>37</v>
      </c>
      <c r="I153" s="20">
        <v>2</v>
      </c>
      <c r="J153" s="20" t="s">
        <v>47</v>
      </c>
    </row>
    <row r="154" spans="1:10" ht="25.5" outlineLevel="1" x14ac:dyDescent="0.2">
      <c r="A154" s="5"/>
      <c r="B154" s="38"/>
      <c r="C154" s="19">
        <f>D154</f>
        <v>128</v>
      </c>
      <c r="D154" s="23">
        <f>D153+1</f>
        <v>128</v>
      </c>
      <c r="E154" s="25" t="s">
        <v>360</v>
      </c>
      <c r="F154" s="21" t="s">
        <v>361</v>
      </c>
      <c r="G154" s="22" t="s">
        <v>362</v>
      </c>
      <c r="H154" s="20" t="s">
        <v>60</v>
      </c>
      <c r="I154" s="20">
        <v>2</v>
      </c>
      <c r="J154" s="20" t="s">
        <v>47</v>
      </c>
    </row>
    <row r="155" spans="1:10" ht="12.75" outlineLevel="1" x14ac:dyDescent="0.2">
      <c r="A155" s="5"/>
      <c r="B155" s="38"/>
      <c r="C155" s="19">
        <f>D155</f>
        <v>129</v>
      </c>
      <c r="D155" s="23">
        <f>D154+1</f>
        <v>129</v>
      </c>
      <c r="E155" s="25" t="s">
        <v>351</v>
      </c>
      <c r="F155" s="21" t="s">
        <v>363</v>
      </c>
      <c r="G155" s="22" t="s">
        <v>364</v>
      </c>
      <c r="H155" s="20" t="s">
        <v>60</v>
      </c>
      <c r="I155" s="20">
        <v>10</v>
      </c>
      <c r="J155" s="20" t="s">
        <v>47</v>
      </c>
    </row>
    <row r="156" spans="1:10" ht="12.75" x14ac:dyDescent="0.2">
      <c r="A156" s="5"/>
      <c r="B156" s="29"/>
      <c r="C156" s="28" t="s">
        <v>365</v>
      </c>
      <c r="D156" s="26"/>
      <c r="E156" s="26"/>
      <c r="F156" s="15"/>
      <c r="G156" s="16"/>
      <c r="H156" s="14"/>
      <c r="I156" s="27"/>
      <c r="J156" s="17"/>
    </row>
    <row r="157" spans="1:10" ht="63.75" outlineLevel="1" x14ac:dyDescent="0.2">
      <c r="A157" s="5"/>
      <c r="B157" s="38"/>
      <c r="C157" s="19">
        <f>D157</f>
        <v>130</v>
      </c>
      <c r="D157" s="23">
        <f>D155+1</f>
        <v>130</v>
      </c>
      <c r="E157" s="25" t="s">
        <v>123</v>
      </c>
      <c r="F157" s="21" t="s">
        <v>366</v>
      </c>
      <c r="G157" s="22" t="s">
        <v>367</v>
      </c>
      <c r="H157" s="20" t="s">
        <v>37</v>
      </c>
      <c r="I157" s="20">
        <v>1</v>
      </c>
      <c r="J157" s="20" t="s">
        <v>47</v>
      </c>
    </row>
    <row r="158" spans="1:10" ht="51" outlineLevel="1" x14ac:dyDescent="0.2">
      <c r="A158" s="5"/>
      <c r="B158" s="38"/>
      <c r="C158" s="19">
        <f>D158</f>
        <v>131</v>
      </c>
      <c r="D158" s="23">
        <f>D157+1</f>
        <v>131</v>
      </c>
      <c r="E158" s="25" t="s">
        <v>247</v>
      </c>
      <c r="F158" s="21" t="s">
        <v>368</v>
      </c>
      <c r="G158" s="22" t="s">
        <v>369</v>
      </c>
      <c r="H158" s="20" t="s">
        <v>37</v>
      </c>
      <c r="I158" s="20">
        <v>2</v>
      </c>
      <c r="J158" s="20" t="s">
        <v>47</v>
      </c>
    </row>
    <row r="159" spans="1:10" ht="25.5" outlineLevel="1" x14ac:dyDescent="0.2">
      <c r="A159" s="5"/>
      <c r="B159" s="38"/>
      <c r="C159" s="19">
        <f>D159</f>
        <v>132</v>
      </c>
      <c r="D159" s="23">
        <f>D158+1</f>
        <v>132</v>
      </c>
      <c r="E159" s="25" t="s">
        <v>143</v>
      </c>
      <c r="F159" s="21" t="s">
        <v>370</v>
      </c>
      <c r="G159" s="22" t="s">
        <v>371</v>
      </c>
      <c r="H159" s="20" t="s">
        <v>37</v>
      </c>
      <c r="I159" s="20">
        <v>1</v>
      </c>
      <c r="J159" s="20" t="s">
        <v>47</v>
      </c>
    </row>
    <row r="160" spans="1:10" ht="25.5" outlineLevel="1" x14ac:dyDescent="0.2">
      <c r="A160" s="5"/>
      <c r="B160" s="38"/>
      <c r="C160" s="19">
        <f>D160</f>
        <v>133</v>
      </c>
      <c r="D160" s="23">
        <f>D159+1</f>
        <v>133</v>
      </c>
      <c r="E160" s="25" t="s">
        <v>247</v>
      </c>
      <c r="F160" s="21" t="s">
        <v>372</v>
      </c>
      <c r="G160" s="22" t="s">
        <v>373</v>
      </c>
      <c r="H160" s="20" t="s">
        <v>37</v>
      </c>
      <c r="I160" s="20">
        <v>1</v>
      </c>
      <c r="J160" s="20" t="s">
        <v>47</v>
      </c>
    </row>
    <row r="161" spans="1:10" ht="38.25" outlineLevel="1" x14ac:dyDescent="0.2">
      <c r="A161" s="5"/>
      <c r="B161" s="38"/>
      <c r="C161" s="19">
        <f>D161</f>
        <v>134</v>
      </c>
      <c r="D161" s="23">
        <f>D160+1</f>
        <v>134</v>
      </c>
      <c r="E161" s="25" t="s">
        <v>77</v>
      </c>
      <c r="F161" s="21" t="s">
        <v>374</v>
      </c>
      <c r="G161" s="22" t="s">
        <v>375</v>
      </c>
      <c r="H161" s="20" t="s">
        <v>37</v>
      </c>
      <c r="I161" s="20">
        <v>1</v>
      </c>
      <c r="J161" s="20" t="s">
        <v>47</v>
      </c>
    </row>
    <row r="162" spans="1:10" ht="38.25" outlineLevel="1" x14ac:dyDescent="0.2">
      <c r="A162" s="5"/>
      <c r="B162" s="38"/>
      <c r="C162" s="19">
        <f>D162</f>
        <v>135</v>
      </c>
      <c r="D162" s="23">
        <f>D161+1</f>
        <v>135</v>
      </c>
      <c r="E162" s="25" t="s">
        <v>376</v>
      </c>
      <c r="F162" s="21" t="s">
        <v>377</v>
      </c>
      <c r="G162" s="22" t="s">
        <v>378</v>
      </c>
      <c r="H162" s="20" t="s">
        <v>37</v>
      </c>
      <c r="I162" s="20">
        <v>1</v>
      </c>
      <c r="J162" s="20" t="s">
        <v>47</v>
      </c>
    </row>
    <row r="163" spans="1:10" ht="25.5" outlineLevel="1" x14ac:dyDescent="0.2">
      <c r="A163" s="5"/>
      <c r="B163" s="38"/>
      <c r="C163" s="19">
        <f>D163</f>
        <v>136</v>
      </c>
      <c r="D163" s="23">
        <f>D162+1</f>
        <v>136</v>
      </c>
      <c r="E163" s="25" t="s">
        <v>137</v>
      </c>
      <c r="F163" s="21" t="s">
        <v>379</v>
      </c>
      <c r="G163" s="22" t="s">
        <v>380</v>
      </c>
      <c r="H163" s="20" t="s">
        <v>60</v>
      </c>
      <c r="I163" s="20">
        <v>1</v>
      </c>
      <c r="J163" s="20" t="s">
        <v>47</v>
      </c>
    </row>
    <row r="164" spans="1:10" ht="12.75" outlineLevel="1" x14ac:dyDescent="0.2">
      <c r="A164" s="5"/>
      <c r="B164" s="38"/>
      <c r="C164" s="19">
        <f>D164</f>
        <v>137</v>
      </c>
      <c r="D164" s="23">
        <f>D163+1</f>
        <v>137</v>
      </c>
      <c r="E164" s="25" t="s">
        <v>137</v>
      </c>
      <c r="F164" s="21" t="s">
        <v>381</v>
      </c>
      <c r="G164" s="22" t="s">
        <v>382</v>
      </c>
      <c r="H164" s="20" t="s">
        <v>60</v>
      </c>
      <c r="I164" s="20">
        <v>2</v>
      </c>
      <c r="J164" s="20" t="s">
        <v>47</v>
      </c>
    </row>
    <row r="165" spans="1:10" ht="25.5" outlineLevel="1" x14ac:dyDescent="0.2">
      <c r="A165" s="5"/>
      <c r="B165" s="38"/>
      <c r="C165" s="19">
        <f>D165</f>
        <v>138</v>
      </c>
      <c r="D165" s="23">
        <f>D164+1</f>
        <v>138</v>
      </c>
      <c r="E165" s="25" t="s">
        <v>123</v>
      </c>
      <c r="F165" s="21" t="s">
        <v>383</v>
      </c>
      <c r="G165" s="22" t="s">
        <v>384</v>
      </c>
      <c r="H165" s="20" t="s">
        <v>37</v>
      </c>
      <c r="I165" s="20">
        <v>1</v>
      </c>
      <c r="J165" s="20" t="s">
        <v>47</v>
      </c>
    </row>
    <row r="166" spans="1:10" ht="25.5" outlineLevel="1" x14ac:dyDescent="0.2">
      <c r="A166" s="5"/>
      <c r="B166" s="38"/>
      <c r="C166" s="19">
        <f>D166</f>
        <v>139</v>
      </c>
      <c r="D166" s="23">
        <f>D165+1</f>
        <v>139</v>
      </c>
      <c r="E166" s="25" t="s">
        <v>123</v>
      </c>
      <c r="F166" s="21" t="s">
        <v>385</v>
      </c>
      <c r="G166" s="22" t="s">
        <v>386</v>
      </c>
      <c r="H166" s="20" t="s">
        <v>37</v>
      </c>
      <c r="I166" s="20">
        <v>1</v>
      </c>
      <c r="J166" s="20" t="s">
        <v>47</v>
      </c>
    </row>
    <row r="167" spans="1:10" ht="25.5" outlineLevel="1" x14ac:dyDescent="0.2">
      <c r="A167" s="5"/>
      <c r="B167" s="38"/>
      <c r="C167" s="19">
        <f>D167</f>
        <v>140</v>
      </c>
      <c r="D167" s="23">
        <f>D166+1</f>
        <v>140</v>
      </c>
      <c r="E167" s="25" t="s">
        <v>123</v>
      </c>
      <c r="F167" s="21" t="s">
        <v>387</v>
      </c>
      <c r="G167" s="22" t="s">
        <v>388</v>
      </c>
      <c r="H167" s="20" t="s">
        <v>37</v>
      </c>
      <c r="I167" s="20">
        <v>2</v>
      </c>
      <c r="J167" s="20" t="s">
        <v>47</v>
      </c>
    </row>
    <row r="168" spans="1:10" ht="38.25" outlineLevel="1" x14ac:dyDescent="0.2">
      <c r="A168" s="5"/>
      <c r="B168" s="38"/>
      <c r="C168" s="19">
        <f>D168</f>
        <v>141</v>
      </c>
      <c r="D168" s="23">
        <f>D167+1</f>
        <v>141</v>
      </c>
      <c r="E168" s="25" t="s">
        <v>140</v>
      </c>
      <c r="F168" s="21" t="s">
        <v>389</v>
      </c>
      <c r="G168" s="22" t="s">
        <v>390</v>
      </c>
      <c r="H168" s="20" t="s">
        <v>37</v>
      </c>
      <c r="I168" s="20">
        <v>2</v>
      </c>
      <c r="J168" s="20" t="s">
        <v>47</v>
      </c>
    </row>
    <row r="169" spans="1:10" ht="25.5" outlineLevel="1" x14ac:dyDescent="0.2">
      <c r="A169" s="5"/>
      <c r="B169" s="38"/>
      <c r="C169" s="19">
        <f>D169</f>
        <v>142</v>
      </c>
      <c r="D169" s="23">
        <f>D168+1</f>
        <v>142</v>
      </c>
      <c r="E169" s="25" t="s">
        <v>149</v>
      </c>
      <c r="F169" s="21" t="s">
        <v>391</v>
      </c>
      <c r="G169" s="22" t="s">
        <v>392</v>
      </c>
      <c r="H169" s="20" t="s">
        <v>60</v>
      </c>
      <c r="I169" s="20">
        <v>2</v>
      </c>
      <c r="J169" s="20" t="s">
        <v>47</v>
      </c>
    </row>
    <row r="170" spans="1:10" ht="12.75" outlineLevel="1" x14ac:dyDescent="0.2">
      <c r="A170" s="5"/>
      <c r="B170" s="38"/>
      <c r="C170" s="19">
        <f>D170</f>
        <v>143</v>
      </c>
      <c r="D170" s="23">
        <f>D169+1</f>
        <v>143</v>
      </c>
      <c r="E170" s="25" t="s">
        <v>250</v>
      </c>
      <c r="F170" s="21" t="s">
        <v>393</v>
      </c>
      <c r="G170" s="22" t="s">
        <v>394</v>
      </c>
      <c r="H170" s="20" t="s">
        <v>60</v>
      </c>
      <c r="I170" s="20">
        <v>2</v>
      </c>
      <c r="J170" s="20" t="s">
        <v>47</v>
      </c>
    </row>
    <row r="171" spans="1:10" ht="38.25" outlineLevel="1" x14ac:dyDescent="0.2">
      <c r="A171" s="5"/>
      <c r="B171" s="38"/>
      <c r="C171" s="19">
        <f>D171</f>
        <v>144</v>
      </c>
      <c r="D171" s="23">
        <f>D170+1</f>
        <v>144</v>
      </c>
      <c r="E171" s="25" t="s">
        <v>153</v>
      </c>
      <c r="F171" s="21" t="s">
        <v>395</v>
      </c>
      <c r="G171" s="22" t="s">
        <v>396</v>
      </c>
      <c r="H171" s="20" t="s">
        <v>37</v>
      </c>
      <c r="I171" s="20">
        <v>1</v>
      </c>
      <c r="J171" s="20" t="s">
        <v>47</v>
      </c>
    </row>
    <row r="172" spans="1:10" ht="38.25" outlineLevel="1" x14ac:dyDescent="0.2">
      <c r="A172" s="5"/>
      <c r="B172" s="38"/>
      <c r="C172" s="19">
        <f>D172</f>
        <v>145</v>
      </c>
      <c r="D172" s="23">
        <f>D171+1</f>
        <v>145</v>
      </c>
      <c r="E172" s="25" t="s">
        <v>143</v>
      </c>
      <c r="F172" s="21" t="s">
        <v>397</v>
      </c>
      <c r="G172" s="22" t="s">
        <v>398</v>
      </c>
      <c r="H172" s="20" t="s">
        <v>37</v>
      </c>
      <c r="I172" s="20">
        <v>1</v>
      </c>
      <c r="J172" s="20" t="s">
        <v>47</v>
      </c>
    </row>
    <row r="173" spans="1:10" ht="12.75" outlineLevel="1" x14ac:dyDescent="0.2">
      <c r="A173" s="5"/>
      <c r="B173" s="38"/>
      <c r="C173" s="19">
        <f>D173</f>
        <v>146</v>
      </c>
      <c r="D173" s="23">
        <f>D172+1</f>
        <v>146</v>
      </c>
      <c r="E173" s="25" t="s">
        <v>149</v>
      </c>
      <c r="F173" s="21" t="s">
        <v>399</v>
      </c>
      <c r="G173" s="22" t="s">
        <v>400</v>
      </c>
      <c r="H173" s="20" t="s">
        <v>60</v>
      </c>
      <c r="I173" s="20">
        <v>2</v>
      </c>
      <c r="J173" s="20" t="s">
        <v>47</v>
      </c>
    </row>
    <row r="174" spans="1:10" ht="25.5" outlineLevel="1" x14ac:dyDescent="0.2">
      <c r="A174" s="5"/>
      <c r="B174" s="38"/>
      <c r="C174" s="19">
        <f>D174</f>
        <v>147</v>
      </c>
      <c r="D174" s="23">
        <f>D173+1</f>
        <v>147</v>
      </c>
      <c r="E174" s="25" t="s">
        <v>335</v>
      </c>
      <c r="F174" s="21" t="s">
        <v>401</v>
      </c>
      <c r="G174" s="22" t="s">
        <v>402</v>
      </c>
      <c r="H174" s="20" t="s">
        <v>37</v>
      </c>
      <c r="I174" s="20">
        <v>1</v>
      </c>
      <c r="J174" s="20" t="s">
        <v>47</v>
      </c>
    </row>
    <row r="175" spans="1:10" ht="25.5" outlineLevel="1" x14ac:dyDescent="0.2">
      <c r="A175" s="5"/>
      <c r="B175" s="38"/>
      <c r="C175" s="19">
        <f>D175</f>
        <v>148</v>
      </c>
      <c r="D175" s="23">
        <f>D174+1</f>
        <v>148</v>
      </c>
      <c r="E175" s="25" t="s">
        <v>403</v>
      </c>
      <c r="F175" s="21" t="s">
        <v>404</v>
      </c>
      <c r="G175" s="22" t="s">
        <v>405</v>
      </c>
      <c r="H175" s="20" t="s">
        <v>37</v>
      </c>
      <c r="I175" s="20">
        <v>1</v>
      </c>
      <c r="J175" s="20" t="s">
        <v>47</v>
      </c>
    </row>
    <row r="176" spans="1:10" ht="12.75" x14ac:dyDescent="0.2">
      <c r="A176" s="5"/>
      <c r="B176" s="29"/>
      <c r="C176" s="28" t="s">
        <v>406</v>
      </c>
      <c r="D176" s="26"/>
      <c r="E176" s="26"/>
      <c r="F176" s="15"/>
      <c r="G176" s="16"/>
      <c r="H176" s="14"/>
      <c r="I176" s="27"/>
      <c r="J176" s="17"/>
    </row>
    <row r="177" spans="1:10" ht="51" outlineLevel="1" x14ac:dyDescent="0.2">
      <c r="A177" s="5"/>
      <c r="B177" s="38"/>
      <c r="C177" s="19">
        <f>D177</f>
        <v>149</v>
      </c>
      <c r="D177" s="23">
        <f>D175+1</f>
        <v>149</v>
      </c>
      <c r="E177" s="25" t="s">
        <v>114</v>
      </c>
      <c r="F177" s="21" t="s">
        <v>407</v>
      </c>
      <c r="G177" s="22" t="s">
        <v>408</v>
      </c>
      <c r="H177" s="20" t="s">
        <v>37</v>
      </c>
      <c r="I177" s="20">
        <v>1</v>
      </c>
      <c r="J177" s="20" t="s">
        <v>47</v>
      </c>
    </row>
    <row r="178" spans="1:10" ht="25.5" outlineLevel="1" x14ac:dyDescent="0.2">
      <c r="A178" s="5"/>
      <c r="B178" s="38"/>
      <c r="C178" s="19">
        <f>D178</f>
        <v>150</v>
      </c>
      <c r="D178" s="23">
        <f>D177+1</f>
        <v>150</v>
      </c>
      <c r="E178" s="25" t="s">
        <v>114</v>
      </c>
      <c r="F178" s="21" t="s">
        <v>409</v>
      </c>
      <c r="G178" s="22" t="s">
        <v>410</v>
      </c>
      <c r="H178" s="20" t="s">
        <v>37</v>
      </c>
      <c r="I178" s="20">
        <v>1</v>
      </c>
      <c r="J178" s="20" t="s">
        <v>47</v>
      </c>
    </row>
    <row r="179" spans="1:10" ht="25.5" outlineLevel="1" x14ac:dyDescent="0.2">
      <c r="A179" s="5"/>
      <c r="B179" s="38"/>
      <c r="C179" s="19">
        <f>D179</f>
        <v>151</v>
      </c>
      <c r="D179" s="23">
        <f>D178+1</f>
        <v>151</v>
      </c>
      <c r="E179" s="25" t="s">
        <v>143</v>
      </c>
      <c r="F179" s="21" t="s">
        <v>411</v>
      </c>
      <c r="G179" s="22" t="s">
        <v>412</v>
      </c>
      <c r="H179" s="20" t="s">
        <v>37</v>
      </c>
      <c r="I179" s="20">
        <v>1</v>
      </c>
      <c r="J179" s="20" t="s">
        <v>47</v>
      </c>
    </row>
    <row r="180" spans="1:10" ht="25.5" outlineLevel="1" x14ac:dyDescent="0.2">
      <c r="A180" s="5"/>
      <c r="B180" s="38"/>
      <c r="C180" s="19">
        <f>D180</f>
        <v>152</v>
      </c>
      <c r="D180" s="23">
        <f>D179+1</f>
        <v>152</v>
      </c>
      <c r="E180" s="25" t="s">
        <v>48</v>
      </c>
      <c r="F180" s="21" t="s">
        <v>413</v>
      </c>
      <c r="G180" s="22" t="s">
        <v>414</v>
      </c>
      <c r="H180" s="20" t="s">
        <v>37</v>
      </c>
      <c r="I180" s="20">
        <v>2</v>
      </c>
      <c r="J180" s="20" t="s">
        <v>47</v>
      </c>
    </row>
    <row r="181" spans="1:10" ht="25.5" outlineLevel="1" x14ac:dyDescent="0.2">
      <c r="A181" s="5"/>
      <c r="B181" s="38"/>
      <c r="C181" s="19">
        <f>D181</f>
        <v>153</v>
      </c>
      <c r="D181" s="23">
        <f>D180+1</f>
        <v>153</v>
      </c>
      <c r="E181" s="25" t="s">
        <v>146</v>
      </c>
      <c r="F181" s="21" t="s">
        <v>415</v>
      </c>
      <c r="G181" s="22" t="s">
        <v>416</v>
      </c>
      <c r="H181" s="20" t="s">
        <v>37</v>
      </c>
      <c r="I181" s="20">
        <v>1</v>
      </c>
      <c r="J181" s="20" t="s">
        <v>47</v>
      </c>
    </row>
    <row r="182" spans="1:10" ht="38.25" outlineLevel="1" x14ac:dyDescent="0.2">
      <c r="A182" s="5"/>
      <c r="B182" s="38"/>
      <c r="C182" s="19">
        <f>D182</f>
        <v>154</v>
      </c>
      <c r="D182" s="23">
        <f>D181+1</f>
        <v>154</v>
      </c>
      <c r="E182" s="25" t="s">
        <v>146</v>
      </c>
      <c r="F182" s="21" t="s">
        <v>417</v>
      </c>
      <c r="G182" s="22" t="s">
        <v>418</v>
      </c>
      <c r="H182" s="20" t="s">
        <v>37</v>
      </c>
      <c r="I182" s="20">
        <v>2</v>
      </c>
      <c r="J182" s="20" t="s">
        <v>47</v>
      </c>
    </row>
    <row r="183" spans="1:10" ht="38.25" outlineLevel="1" x14ac:dyDescent="0.2">
      <c r="A183" s="5"/>
      <c r="B183" s="38"/>
      <c r="C183" s="19">
        <f>D183</f>
        <v>155</v>
      </c>
      <c r="D183" s="23">
        <f>D182+1</f>
        <v>155</v>
      </c>
      <c r="E183" s="25" t="s">
        <v>146</v>
      </c>
      <c r="F183" s="21"/>
      <c r="G183" s="22" t="s">
        <v>419</v>
      </c>
      <c r="H183" s="20" t="s">
        <v>37</v>
      </c>
      <c r="I183" s="20">
        <v>1</v>
      </c>
      <c r="J183" s="20" t="s">
        <v>47</v>
      </c>
    </row>
    <row r="184" spans="1:10" ht="25.5" outlineLevel="1" x14ac:dyDescent="0.2">
      <c r="A184" s="5"/>
      <c r="B184" s="38"/>
      <c r="C184" s="19">
        <f>D184</f>
        <v>156</v>
      </c>
      <c r="D184" s="23">
        <f>D183+1</f>
        <v>156</v>
      </c>
      <c r="E184" s="25" t="s">
        <v>420</v>
      </c>
      <c r="F184" s="21" t="s">
        <v>421</v>
      </c>
      <c r="G184" s="22" t="s">
        <v>422</v>
      </c>
      <c r="H184" s="20" t="s">
        <v>37</v>
      </c>
      <c r="I184" s="20">
        <v>2</v>
      </c>
      <c r="J184" s="20" t="s">
        <v>47</v>
      </c>
    </row>
    <row r="185" spans="1:10" ht="38.25" outlineLevel="1" x14ac:dyDescent="0.2">
      <c r="A185" s="5"/>
      <c r="B185" s="38"/>
      <c r="C185" s="19">
        <f>D185</f>
        <v>157</v>
      </c>
      <c r="D185" s="23">
        <f>D184+1</f>
        <v>157</v>
      </c>
      <c r="E185" s="25" t="s">
        <v>250</v>
      </c>
      <c r="F185" s="21" t="s">
        <v>423</v>
      </c>
      <c r="G185" s="22" t="s">
        <v>424</v>
      </c>
      <c r="H185" s="20" t="s">
        <v>60</v>
      </c>
      <c r="I185" s="20">
        <v>2</v>
      </c>
      <c r="J185" s="20" t="s">
        <v>47</v>
      </c>
    </row>
    <row r="186" spans="1:10" ht="25.5" outlineLevel="1" x14ac:dyDescent="0.2">
      <c r="A186" s="5"/>
      <c r="B186" s="38"/>
      <c r="C186" s="19">
        <f>D186</f>
        <v>158</v>
      </c>
      <c r="D186" s="23">
        <f>D185+1</f>
        <v>158</v>
      </c>
      <c r="E186" s="25" t="s">
        <v>114</v>
      </c>
      <c r="F186" s="21" t="s">
        <v>425</v>
      </c>
      <c r="G186" s="22" t="s">
        <v>426</v>
      </c>
      <c r="H186" s="20" t="s">
        <v>37</v>
      </c>
      <c r="I186" s="20">
        <v>1</v>
      </c>
      <c r="J186" s="20" t="s">
        <v>47</v>
      </c>
    </row>
    <row r="187" spans="1:10" ht="25.5" outlineLevel="1" x14ac:dyDescent="0.2">
      <c r="A187" s="5"/>
      <c r="B187" s="38"/>
      <c r="C187" s="19">
        <f>D187</f>
        <v>159</v>
      </c>
      <c r="D187" s="23">
        <f>D186+1</f>
        <v>159</v>
      </c>
      <c r="E187" s="25" t="s">
        <v>114</v>
      </c>
      <c r="F187" s="21" t="s">
        <v>427</v>
      </c>
      <c r="G187" s="22" t="s">
        <v>428</v>
      </c>
      <c r="H187" s="20" t="s">
        <v>37</v>
      </c>
      <c r="I187" s="20">
        <v>1</v>
      </c>
      <c r="J187" s="20" t="s">
        <v>47</v>
      </c>
    </row>
    <row r="188" spans="1:10" ht="25.5" outlineLevel="1" x14ac:dyDescent="0.2">
      <c r="A188" s="5"/>
      <c r="B188" s="38"/>
      <c r="C188" s="19">
        <f>D188</f>
        <v>160</v>
      </c>
      <c r="D188" s="23">
        <f>D187+1</f>
        <v>160</v>
      </c>
      <c r="E188" s="25"/>
      <c r="F188" s="21"/>
      <c r="G188" s="22" t="s">
        <v>429</v>
      </c>
      <c r="H188" s="20"/>
      <c r="I188" s="20">
        <v>1</v>
      </c>
      <c r="J188" s="20" t="s">
        <v>47</v>
      </c>
    </row>
    <row r="189" spans="1:10" ht="12.75" x14ac:dyDescent="0.2">
      <c r="A189" s="5"/>
      <c r="B189" s="29"/>
      <c r="C189" s="28" t="s">
        <v>430</v>
      </c>
      <c r="D189" s="26"/>
      <c r="E189" s="26"/>
      <c r="F189" s="15"/>
      <c r="G189" s="16"/>
      <c r="H189" s="14"/>
      <c r="I189" s="27"/>
      <c r="J189" s="17"/>
    </row>
    <row r="190" spans="1:10" ht="102" outlineLevel="1" x14ac:dyDescent="0.2">
      <c r="A190" s="5"/>
      <c r="B190" s="38"/>
      <c r="C190" s="19">
        <f>D190</f>
        <v>161</v>
      </c>
      <c r="D190" s="23">
        <f>D188+1</f>
        <v>161</v>
      </c>
      <c r="E190" s="25" t="s">
        <v>51</v>
      </c>
      <c r="F190" s="21" t="s">
        <v>431</v>
      </c>
      <c r="G190" s="22" t="s">
        <v>432</v>
      </c>
      <c r="H190" s="20" t="s">
        <v>37</v>
      </c>
      <c r="I190" s="20">
        <v>2</v>
      </c>
      <c r="J190" s="20" t="s">
        <v>47</v>
      </c>
    </row>
    <row r="191" spans="1:10" ht="114.75" outlineLevel="1" x14ac:dyDescent="0.2">
      <c r="A191" s="5"/>
      <c r="B191" s="38"/>
      <c r="C191" s="19">
        <f>D191</f>
        <v>162</v>
      </c>
      <c r="D191" s="23">
        <f>D190+1</f>
        <v>162</v>
      </c>
      <c r="E191" s="25" t="s">
        <v>51</v>
      </c>
      <c r="F191" s="21" t="s">
        <v>433</v>
      </c>
      <c r="G191" s="22" t="s">
        <v>434</v>
      </c>
      <c r="H191" s="20" t="s">
        <v>37</v>
      </c>
      <c r="I191" s="20">
        <v>2</v>
      </c>
      <c r="J191" s="20" t="s">
        <v>47</v>
      </c>
    </row>
    <row r="192" spans="1:10" ht="102" outlineLevel="1" x14ac:dyDescent="0.2">
      <c r="A192" s="5"/>
      <c r="B192" s="38"/>
      <c r="C192" s="19">
        <f>D192</f>
        <v>163</v>
      </c>
      <c r="D192" s="23">
        <f>D191+1</f>
        <v>163</v>
      </c>
      <c r="E192" s="25" t="s">
        <v>48</v>
      </c>
      <c r="F192" s="21" t="s">
        <v>435</v>
      </c>
      <c r="G192" s="22" t="s">
        <v>436</v>
      </c>
      <c r="H192" s="20" t="s">
        <v>37</v>
      </c>
      <c r="I192" s="20">
        <v>1</v>
      </c>
      <c r="J192" s="20" t="s">
        <v>47</v>
      </c>
    </row>
    <row r="193" spans="1:10" ht="38.25" outlineLevel="1" x14ac:dyDescent="0.2">
      <c r="A193" s="5"/>
      <c r="B193" s="38"/>
      <c r="C193" s="19">
        <f>D193</f>
        <v>164</v>
      </c>
      <c r="D193" s="23">
        <f>D192+1</f>
        <v>164</v>
      </c>
      <c r="E193" s="25" t="s">
        <v>185</v>
      </c>
      <c r="F193" s="21" t="s">
        <v>437</v>
      </c>
      <c r="G193" s="22" t="s">
        <v>438</v>
      </c>
      <c r="H193" s="20" t="s">
        <v>37</v>
      </c>
      <c r="I193" s="20">
        <v>1</v>
      </c>
      <c r="J193" s="20" t="s">
        <v>47</v>
      </c>
    </row>
    <row r="194" spans="1:10" ht="25.5" outlineLevel="1" x14ac:dyDescent="0.2">
      <c r="A194" s="5"/>
      <c r="B194" s="38"/>
      <c r="C194" s="19">
        <f>D194</f>
        <v>165</v>
      </c>
      <c r="D194" s="23">
        <f>D193+1</f>
        <v>165</v>
      </c>
      <c r="E194" s="25" t="s">
        <v>123</v>
      </c>
      <c r="F194" s="21" t="s">
        <v>439</v>
      </c>
      <c r="G194" s="22" t="s">
        <v>440</v>
      </c>
      <c r="H194" s="20" t="s">
        <v>37</v>
      </c>
      <c r="I194" s="20">
        <v>1</v>
      </c>
      <c r="J194" s="20" t="s">
        <v>47</v>
      </c>
    </row>
    <row r="195" spans="1:10" ht="12.75" outlineLevel="1" x14ac:dyDescent="0.2">
      <c r="A195" s="5"/>
      <c r="B195" s="38"/>
      <c r="C195" s="19">
        <f>D195</f>
        <v>166</v>
      </c>
      <c r="D195" s="23">
        <f>D194+1</f>
        <v>166</v>
      </c>
      <c r="E195" s="25" t="s">
        <v>120</v>
      </c>
      <c r="F195" s="21" t="s">
        <v>441</v>
      </c>
      <c r="G195" s="22" t="s">
        <v>442</v>
      </c>
      <c r="H195" s="20" t="s">
        <v>60</v>
      </c>
      <c r="I195" s="20">
        <v>1</v>
      </c>
      <c r="J195" s="20" t="s">
        <v>47</v>
      </c>
    </row>
    <row r="196" spans="1:10" ht="38.25" outlineLevel="1" x14ac:dyDescent="0.2">
      <c r="A196" s="5"/>
      <c r="B196" s="38"/>
      <c r="C196" s="19">
        <f>D196</f>
        <v>167</v>
      </c>
      <c r="D196" s="23">
        <f>D195+1</f>
        <v>167</v>
      </c>
      <c r="E196" s="25" t="s">
        <v>72</v>
      </c>
      <c r="F196" s="21" t="s">
        <v>443</v>
      </c>
      <c r="G196" s="22" t="s">
        <v>444</v>
      </c>
      <c r="H196" s="20" t="s">
        <v>37</v>
      </c>
      <c r="I196" s="20">
        <v>4</v>
      </c>
      <c r="J196" s="20" t="s">
        <v>47</v>
      </c>
    </row>
    <row r="197" spans="1:10" ht="25.5" outlineLevel="1" x14ac:dyDescent="0.2">
      <c r="A197" s="5"/>
      <c r="B197" s="38"/>
      <c r="C197" s="19">
        <f>D197</f>
        <v>168</v>
      </c>
      <c r="D197" s="23">
        <f>D196+1</f>
        <v>168</v>
      </c>
      <c r="E197" s="25" t="s">
        <v>445</v>
      </c>
      <c r="F197" s="21" t="s">
        <v>446</v>
      </c>
      <c r="G197" s="22" t="s">
        <v>447</v>
      </c>
      <c r="H197" s="20" t="s">
        <v>37</v>
      </c>
      <c r="I197" s="20">
        <v>1</v>
      </c>
      <c r="J197" s="20" t="s">
        <v>47</v>
      </c>
    </row>
    <row r="198" spans="1:10" ht="12.75" outlineLevel="1" x14ac:dyDescent="0.2">
      <c r="A198" s="5"/>
      <c r="B198" s="38"/>
      <c r="C198" s="19">
        <f>D198</f>
        <v>169</v>
      </c>
      <c r="D198" s="23">
        <f>D197+1</f>
        <v>169</v>
      </c>
      <c r="E198" s="25" t="s">
        <v>351</v>
      </c>
      <c r="F198" s="21" t="s">
        <v>448</v>
      </c>
      <c r="G198" s="22" t="s">
        <v>449</v>
      </c>
      <c r="H198" s="20" t="s">
        <v>60</v>
      </c>
      <c r="I198" s="20">
        <v>6</v>
      </c>
      <c r="J198" s="20" t="s">
        <v>47</v>
      </c>
    </row>
    <row r="199" spans="1:10" ht="25.5" outlineLevel="1" x14ac:dyDescent="0.2">
      <c r="A199" s="5"/>
      <c r="B199" s="38"/>
      <c r="C199" s="19">
        <f>D199</f>
        <v>170</v>
      </c>
      <c r="D199" s="23">
        <f>D198+1</f>
        <v>170</v>
      </c>
      <c r="E199" s="25" t="s">
        <v>351</v>
      </c>
      <c r="F199" s="21" t="s">
        <v>450</v>
      </c>
      <c r="G199" s="22" t="s">
        <v>451</v>
      </c>
      <c r="H199" s="20" t="s">
        <v>60</v>
      </c>
      <c r="I199" s="20">
        <v>1</v>
      </c>
      <c r="J199" s="20" t="s">
        <v>47</v>
      </c>
    </row>
    <row r="200" spans="1:10" ht="12.75" outlineLevel="1" x14ac:dyDescent="0.2">
      <c r="A200" s="5"/>
      <c r="B200" s="38"/>
      <c r="C200" s="19">
        <f>D200</f>
        <v>171</v>
      </c>
      <c r="D200" s="23">
        <f>D199+1</f>
        <v>171</v>
      </c>
      <c r="E200" s="25" t="s">
        <v>351</v>
      </c>
      <c r="F200" s="21" t="s">
        <v>452</v>
      </c>
      <c r="G200" s="22" t="s">
        <v>453</v>
      </c>
      <c r="H200" s="20" t="s">
        <v>60</v>
      </c>
      <c r="I200" s="20">
        <v>2</v>
      </c>
      <c r="J200" s="20" t="s">
        <v>47</v>
      </c>
    </row>
    <row r="201" spans="1:10" ht="12.75" outlineLevel="1" x14ac:dyDescent="0.2">
      <c r="A201" s="5"/>
      <c r="B201" s="38"/>
      <c r="C201" s="19">
        <f>D201</f>
        <v>172</v>
      </c>
      <c r="D201" s="23">
        <f>D200+1</f>
        <v>172</v>
      </c>
      <c r="E201" s="25" t="s">
        <v>351</v>
      </c>
      <c r="F201" s="21" t="s">
        <v>454</v>
      </c>
      <c r="G201" s="22" t="s">
        <v>455</v>
      </c>
      <c r="H201" s="20" t="s">
        <v>60</v>
      </c>
      <c r="I201" s="20">
        <v>4</v>
      </c>
      <c r="J201" s="20" t="s">
        <v>47</v>
      </c>
    </row>
    <row r="202" spans="1:10" ht="25.5" outlineLevel="1" x14ac:dyDescent="0.2">
      <c r="A202" s="5"/>
      <c r="B202" s="38"/>
      <c r="C202" s="19">
        <f>D202</f>
        <v>173</v>
      </c>
      <c r="D202" s="23">
        <f>D201+1</f>
        <v>173</v>
      </c>
      <c r="E202" s="25" t="s">
        <v>77</v>
      </c>
      <c r="F202" s="21" t="s">
        <v>456</v>
      </c>
      <c r="G202" s="22" t="s">
        <v>457</v>
      </c>
      <c r="H202" s="20" t="s">
        <v>37</v>
      </c>
      <c r="I202" s="20">
        <v>2</v>
      </c>
      <c r="J202" s="20" t="s">
        <v>47</v>
      </c>
    </row>
    <row r="203" spans="1:10" ht="12.75" outlineLevel="1" x14ac:dyDescent="0.2">
      <c r="A203" s="5"/>
      <c r="B203" s="38"/>
      <c r="C203" s="19">
        <f>D203</f>
        <v>174</v>
      </c>
      <c r="D203" s="23">
        <f>D202+1</f>
        <v>174</v>
      </c>
      <c r="E203" s="25"/>
      <c r="F203" s="21" t="s">
        <v>458</v>
      </c>
      <c r="G203" s="22" t="s">
        <v>459</v>
      </c>
      <c r="H203" s="20" t="s">
        <v>37</v>
      </c>
      <c r="I203" s="20">
        <v>1</v>
      </c>
      <c r="J203" s="20" t="s">
        <v>47</v>
      </c>
    </row>
    <row r="204" spans="1:10" ht="12.75" outlineLevel="1" x14ac:dyDescent="0.2">
      <c r="A204" s="5"/>
      <c r="B204" s="38"/>
      <c r="C204" s="19">
        <f>D204</f>
        <v>175</v>
      </c>
      <c r="D204" s="23">
        <f>D203+1</f>
        <v>175</v>
      </c>
      <c r="E204" s="25"/>
      <c r="F204" s="21" t="s">
        <v>460</v>
      </c>
      <c r="G204" s="22" t="s">
        <v>64</v>
      </c>
      <c r="H204" s="20" t="s">
        <v>37</v>
      </c>
      <c r="I204" s="20">
        <v>1</v>
      </c>
      <c r="J204" s="20" t="s">
        <v>65</v>
      </c>
    </row>
    <row r="205" spans="1:10" ht="25.5" outlineLevel="1" x14ac:dyDescent="0.2">
      <c r="A205" s="5"/>
      <c r="B205" s="38"/>
      <c r="C205" s="19">
        <f>D205</f>
        <v>176</v>
      </c>
      <c r="D205" s="23">
        <f>D204+1</f>
        <v>176</v>
      </c>
      <c r="E205" s="25" t="s">
        <v>271</v>
      </c>
      <c r="F205" s="21" t="s">
        <v>461</v>
      </c>
      <c r="G205" s="22" t="s">
        <v>462</v>
      </c>
      <c r="H205" s="20" t="s">
        <v>60</v>
      </c>
      <c r="I205" s="20">
        <v>2</v>
      </c>
      <c r="J205" s="20" t="s">
        <v>47</v>
      </c>
    </row>
    <row r="206" spans="1:10" ht="25.5" outlineLevel="1" x14ac:dyDescent="0.2">
      <c r="A206" s="5"/>
      <c r="B206" s="38"/>
      <c r="C206" s="19">
        <f>D206</f>
        <v>177</v>
      </c>
      <c r="D206" s="23">
        <f>D205+1</f>
        <v>177</v>
      </c>
      <c r="E206" s="25" t="s">
        <v>463</v>
      </c>
      <c r="F206" s="21" t="s">
        <v>464</v>
      </c>
      <c r="G206" s="22" t="s">
        <v>465</v>
      </c>
      <c r="H206" s="20" t="s">
        <v>60</v>
      </c>
      <c r="I206" s="20">
        <v>2</v>
      </c>
      <c r="J206" s="20" t="s">
        <v>47</v>
      </c>
    </row>
    <row r="207" spans="1:10" ht="12.75" x14ac:dyDescent="0.2">
      <c r="A207" s="5"/>
      <c r="B207" s="29"/>
      <c r="C207" s="28" t="s">
        <v>466</v>
      </c>
      <c r="D207" s="26"/>
      <c r="E207" s="26"/>
      <c r="F207" s="15"/>
      <c r="G207" s="16"/>
      <c r="H207" s="14"/>
      <c r="I207" s="27"/>
      <c r="J207" s="17"/>
    </row>
    <row r="208" spans="1:10" ht="25.5" outlineLevel="1" x14ac:dyDescent="0.2">
      <c r="A208" s="5"/>
      <c r="B208" s="38"/>
      <c r="C208" s="19">
        <f>D208</f>
        <v>178</v>
      </c>
      <c r="D208" s="23">
        <f>D206+1</f>
        <v>178</v>
      </c>
      <c r="E208" s="25" t="s">
        <v>467</v>
      </c>
      <c r="F208" s="21" t="s">
        <v>468</v>
      </c>
      <c r="G208" s="22" t="s">
        <v>469</v>
      </c>
      <c r="H208" s="20" t="s">
        <v>60</v>
      </c>
      <c r="I208" s="20">
        <v>1</v>
      </c>
      <c r="J208" s="20" t="s">
        <v>47</v>
      </c>
    </row>
    <row r="209" spans="1:10" ht="25.5" outlineLevel="1" x14ac:dyDescent="0.2">
      <c r="A209" s="5"/>
      <c r="B209" s="38"/>
      <c r="C209" s="19">
        <f>D209</f>
        <v>179</v>
      </c>
      <c r="D209" s="23">
        <f>D208+1</f>
        <v>179</v>
      </c>
      <c r="E209" s="25" t="s">
        <v>467</v>
      </c>
      <c r="F209" s="21" t="s">
        <v>470</v>
      </c>
      <c r="G209" s="22" t="s">
        <v>471</v>
      </c>
      <c r="H209" s="20" t="s">
        <v>60</v>
      </c>
      <c r="I209" s="20">
        <v>2</v>
      </c>
      <c r="J209" s="20" t="s">
        <v>47</v>
      </c>
    </row>
    <row r="210" spans="1:10" ht="12.75" outlineLevel="1" x14ac:dyDescent="0.2">
      <c r="A210" s="5"/>
      <c r="B210" s="38"/>
      <c r="C210" s="19">
        <f>D210</f>
        <v>180</v>
      </c>
      <c r="D210" s="23">
        <f>D209+1</f>
        <v>180</v>
      </c>
      <c r="E210" s="25" t="s">
        <v>467</v>
      </c>
      <c r="F210" s="21" t="s">
        <v>472</v>
      </c>
      <c r="G210" s="22" t="s">
        <v>473</v>
      </c>
      <c r="H210" s="20" t="s">
        <v>37</v>
      </c>
      <c r="I210" s="20">
        <v>1</v>
      </c>
      <c r="J210" s="20" t="s">
        <v>47</v>
      </c>
    </row>
    <row r="211" spans="1:10" ht="12.75" x14ac:dyDescent="0.2">
      <c r="A211" s="5"/>
      <c r="B211" s="29"/>
      <c r="C211" s="28" t="s">
        <v>474</v>
      </c>
      <c r="D211" s="26"/>
      <c r="E211" s="26"/>
      <c r="F211" s="15"/>
      <c r="G211" s="16"/>
      <c r="H211" s="14"/>
      <c r="I211" s="27"/>
      <c r="J211" s="17"/>
    </row>
    <row r="212" spans="1:10" ht="38.25" outlineLevel="1" x14ac:dyDescent="0.2">
      <c r="A212" s="5"/>
      <c r="B212" s="38"/>
      <c r="C212" s="19">
        <f>D212</f>
        <v>181</v>
      </c>
      <c r="D212" s="23">
        <f>D210+1</f>
        <v>181</v>
      </c>
      <c r="E212" s="25" t="s">
        <v>475</v>
      </c>
      <c r="F212" s="21" t="s">
        <v>476</v>
      </c>
      <c r="G212" s="22" t="s">
        <v>477</v>
      </c>
      <c r="H212" s="20" t="s">
        <v>37</v>
      </c>
      <c r="I212" s="20">
        <v>1</v>
      </c>
      <c r="J212" s="20" t="s">
        <v>47</v>
      </c>
    </row>
    <row r="213" spans="1:10" ht="38.25" outlineLevel="1" x14ac:dyDescent="0.2">
      <c r="A213" s="5"/>
      <c r="B213" s="38"/>
      <c r="C213" s="19">
        <f>D213</f>
        <v>182</v>
      </c>
      <c r="D213" s="23">
        <f>D212+1</f>
        <v>182</v>
      </c>
      <c r="E213" s="25" t="s">
        <v>247</v>
      </c>
      <c r="F213" s="21" t="s">
        <v>478</v>
      </c>
      <c r="G213" s="22" t="s">
        <v>479</v>
      </c>
      <c r="H213" s="20" t="s">
        <v>37</v>
      </c>
      <c r="I213" s="20">
        <v>1</v>
      </c>
      <c r="J213" s="20" t="s">
        <v>47</v>
      </c>
    </row>
    <row r="214" spans="1:10" ht="25.5" outlineLevel="1" x14ac:dyDescent="0.2">
      <c r="A214" s="5"/>
      <c r="B214" s="38"/>
      <c r="C214" s="19">
        <f>D214</f>
        <v>183</v>
      </c>
      <c r="D214" s="23">
        <f>D213+1</f>
        <v>183</v>
      </c>
      <c r="E214" s="25" t="s">
        <v>475</v>
      </c>
      <c r="F214" s="21" t="s">
        <v>480</v>
      </c>
      <c r="G214" s="22" t="s">
        <v>481</v>
      </c>
      <c r="H214" s="20" t="s">
        <v>37</v>
      </c>
      <c r="I214" s="20">
        <v>1</v>
      </c>
      <c r="J214" s="20" t="s">
        <v>47</v>
      </c>
    </row>
    <row r="215" spans="1:10" ht="51" outlineLevel="1" x14ac:dyDescent="0.2">
      <c r="A215" s="5"/>
      <c r="B215" s="38"/>
      <c r="C215" s="19">
        <f>D215</f>
        <v>184</v>
      </c>
      <c r="D215" s="23">
        <f>D214+1</f>
        <v>184</v>
      </c>
      <c r="E215" s="25" t="s">
        <v>77</v>
      </c>
      <c r="F215" s="21" t="s">
        <v>482</v>
      </c>
      <c r="G215" s="22" t="s">
        <v>483</v>
      </c>
      <c r="H215" s="20" t="s">
        <v>37</v>
      </c>
      <c r="I215" s="20">
        <v>1</v>
      </c>
      <c r="J215" s="20" t="s">
        <v>47</v>
      </c>
    </row>
    <row r="216" spans="1:10" ht="25.5" outlineLevel="1" x14ac:dyDescent="0.2">
      <c r="A216" s="5"/>
      <c r="B216" s="38"/>
      <c r="C216" s="19">
        <f>D216</f>
        <v>185</v>
      </c>
      <c r="D216" s="23">
        <f>D215+1</f>
        <v>185</v>
      </c>
      <c r="E216" s="25" t="s">
        <v>146</v>
      </c>
      <c r="F216" s="21" t="s">
        <v>484</v>
      </c>
      <c r="G216" s="22" t="s">
        <v>485</v>
      </c>
      <c r="H216" s="20" t="s">
        <v>37</v>
      </c>
      <c r="I216" s="20">
        <v>1</v>
      </c>
      <c r="J216" s="20" t="s">
        <v>47</v>
      </c>
    </row>
    <row r="217" spans="1:10" ht="25.5" outlineLevel="1" x14ac:dyDescent="0.2">
      <c r="A217" s="5"/>
      <c r="B217" s="38"/>
      <c r="C217" s="19">
        <f>D217</f>
        <v>186</v>
      </c>
      <c r="D217" s="23">
        <f>D216+1</f>
        <v>186</v>
      </c>
      <c r="E217" s="25" t="s">
        <v>146</v>
      </c>
      <c r="F217" s="21" t="s">
        <v>486</v>
      </c>
      <c r="G217" s="22" t="s">
        <v>487</v>
      </c>
      <c r="H217" s="20" t="s">
        <v>37</v>
      </c>
      <c r="I217" s="20">
        <v>1</v>
      </c>
      <c r="J217" s="20" t="s">
        <v>47</v>
      </c>
    </row>
    <row r="218" spans="1:10" ht="25.5" outlineLevel="1" x14ac:dyDescent="0.2">
      <c r="A218" s="5"/>
      <c r="B218" s="38"/>
      <c r="C218" s="19">
        <f>D218</f>
        <v>187</v>
      </c>
      <c r="D218" s="23">
        <f>D217+1</f>
        <v>187</v>
      </c>
      <c r="E218" s="25" t="s">
        <v>90</v>
      </c>
      <c r="F218" s="21" t="s">
        <v>488</v>
      </c>
      <c r="G218" s="22" t="s">
        <v>489</v>
      </c>
      <c r="H218" s="20" t="s">
        <v>37</v>
      </c>
      <c r="I218" s="20">
        <v>2</v>
      </c>
      <c r="J218" s="20" t="s">
        <v>47</v>
      </c>
    </row>
    <row r="219" spans="1:10" ht="25.5" outlineLevel="1" x14ac:dyDescent="0.2">
      <c r="A219" s="5"/>
      <c r="B219" s="38"/>
      <c r="C219" s="19">
        <f>D219</f>
        <v>188</v>
      </c>
      <c r="D219" s="23">
        <f>D218+1</f>
        <v>188</v>
      </c>
      <c r="E219" s="25" t="s">
        <v>376</v>
      </c>
      <c r="F219" s="21" t="s">
        <v>490</v>
      </c>
      <c r="G219" s="22" t="s">
        <v>491</v>
      </c>
      <c r="H219" s="20" t="s">
        <v>60</v>
      </c>
      <c r="I219" s="20">
        <v>1</v>
      </c>
      <c r="J219" s="20" t="s">
        <v>47</v>
      </c>
    </row>
    <row r="220" spans="1:10" ht="25.5" outlineLevel="1" x14ac:dyDescent="0.2">
      <c r="A220" s="5"/>
      <c r="B220" s="38"/>
      <c r="C220" s="19">
        <f>D220</f>
        <v>189</v>
      </c>
      <c r="D220" s="23">
        <f>D219+1</f>
        <v>189</v>
      </c>
      <c r="E220" s="25" t="s">
        <v>376</v>
      </c>
      <c r="F220" s="21" t="s">
        <v>492</v>
      </c>
      <c r="G220" s="22" t="s">
        <v>493</v>
      </c>
      <c r="H220" s="20" t="s">
        <v>60</v>
      </c>
      <c r="I220" s="20">
        <v>1</v>
      </c>
      <c r="J220" s="20" t="s">
        <v>47</v>
      </c>
    </row>
    <row r="221" spans="1:10" ht="38.25" outlineLevel="1" x14ac:dyDescent="0.2">
      <c r="A221" s="5"/>
      <c r="B221" s="38"/>
      <c r="C221" s="19">
        <f>D221</f>
        <v>190</v>
      </c>
      <c r="D221" s="23">
        <f>D220+1</f>
        <v>190</v>
      </c>
      <c r="E221" s="25" t="s">
        <v>494</v>
      </c>
      <c r="F221" s="21" t="s">
        <v>495</v>
      </c>
      <c r="G221" s="22" t="s">
        <v>496</v>
      </c>
      <c r="H221" s="20" t="s">
        <v>60</v>
      </c>
      <c r="I221" s="20">
        <v>1</v>
      </c>
      <c r="J221" s="20" t="s">
        <v>47</v>
      </c>
    </row>
    <row r="222" spans="1:10" ht="25.5" outlineLevel="1" x14ac:dyDescent="0.2">
      <c r="A222" s="5"/>
      <c r="B222" s="38"/>
      <c r="C222" s="19">
        <f>D222</f>
        <v>191</v>
      </c>
      <c r="D222" s="23">
        <f>D221+1</f>
        <v>191</v>
      </c>
      <c r="E222" s="25" t="s">
        <v>376</v>
      </c>
      <c r="F222" s="21" t="s">
        <v>497</v>
      </c>
      <c r="G222" s="22" t="s">
        <v>498</v>
      </c>
      <c r="H222" s="20" t="s">
        <v>60</v>
      </c>
      <c r="I222" s="20">
        <v>2</v>
      </c>
      <c r="J222" s="20" t="s">
        <v>47</v>
      </c>
    </row>
    <row r="223" spans="1:10" ht="38.25" outlineLevel="1" x14ac:dyDescent="0.2">
      <c r="A223" s="5"/>
      <c r="B223" s="38"/>
      <c r="C223" s="19">
        <f>D223</f>
        <v>192</v>
      </c>
      <c r="D223" s="23">
        <f>D222+1</f>
        <v>192</v>
      </c>
      <c r="E223" s="25" t="s">
        <v>162</v>
      </c>
      <c r="F223" s="21" t="s">
        <v>499</v>
      </c>
      <c r="G223" s="22" t="s">
        <v>500</v>
      </c>
      <c r="H223" s="20" t="s">
        <v>37</v>
      </c>
      <c r="I223" s="20">
        <v>2</v>
      </c>
      <c r="J223" s="20" t="s">
        <v>47</v>
      </c>
    </row>
    <row r="224" spans="1:10" ht="12.75" x14ac:dyDescent="0.2">
      <c r="A224" s="5"/>
      <c r="B224" s="29"/>
      <c r="C224" s="28" t="s">
        <v>501</v>
      </c>
      <c r="D224" s="26"/>
      <c r="E224" s="26"/>
      <c r="F224" s="15"/>
      <c r="G224" s="16"/>
      <c r="H224" s="14"/>
      <c r="I224" s="27"/>
      <c r="J224" s="17"/>
    </row>
    <row r="225" spans="1:10" ht="12.75" outlineLevel="1" x14ac:dyDescent="0.2">
      <c r="A225" s="5"/>
      <c r="B225" s="38"/>
      <c r="C225" s="19">
        <f>D225</f>
        <v>193</v>
      </c>
      <c r="D225" s="23">
        <f>D223+1</f>
        <v>193</v>
      </c>
      <c r="E225" s="25" t="s">
        <v>467</v>
      </c>
      <c r="F225" s="21" t="s">
        <v>502</v>
      </c>
      <c r="G225" s="22" t="s">
        <v>503</v>
      </c>
      <c r="H225" s="20" t="s">
        <v>60</v>
      </c>
      <c r="I225" s="20">
        <v>2</v>
      </c>
      <c r="J225" s="20" t="s">
        <v>47</v>
      </c>
    </row>
    <row r="226" spans="1:10" ht="12.75" outlineLevel="1" x14ac:dyDescent="0.2">
      <c r="A226" s="5"/>
      <c r="B226" s="38"/>
      <c r="C226" s="19">
        <f>D226</f>
        <v>194</v>
      </c>
      <c r="D226" s="23">
        <f>D225+1</f>
        <v>194</v>
      </c>
      <c r="E226" s="25" t="s">
        <v>504</v>
      </c>
      <c r="F226" s="21" t="s">
        <v>505</v>
      </c>
      <c r="G226" s="22" t="s">
        <v>506</v>
      </c>
      <c r="H226" s="20" t="s">
        <v>37</v>
      </c>
      <c r="I226" s="20">
        <v>1</v>
      </c>
      <c r="J226" s="20" t="s">
        <v>47</v>
      </c>
    </row>
    <row r="227" spans="1:10" ht="51" outlineLevel="1" x14ac:dyDescent="0.2">
      <c r="A227" s="5"/>
      <c r="B227" s="38"/>
      <c r="C227" s="19">
        <f>D227</f>
        <v>195</v>
      </c>
      <c r="D227" s="23">
        <f>D226+1</f>
        <v>195</v>
      </c>
      <c r="E227" s="25" t="s">
        <v>222</v>
      </c>
      <c r="F227" s="21" t="s">
        <v>507</v>
      </c>
      <c r="G227" s="22" t="s">
        <v>508</v>
      </c>
      <c r="H227" s="20" t="s">
        <v>37</v>
      </c>
      <c r="I227" s="20">
        <v>1</v>
      </c>
      <c r="J227" s="20" t="s">
        <v>47</v>
      </c>
    </row>
    <row r="228" spans="1:10" ht="89.25" outlineLevel="1" x14ac:dyDescent="0.2">
      <c r="A228" s="5"/>
      <c r="B228" s="38"/>
      <c r="C228" s="19">
        <f>D228</f>
        <v>196</v>
      </c>
      <c r="D228" s="23">
        <f>D227+1</f>
        <v>196</v>
      </c>
      <c r="E228" s="25" t="s">
        <v>222</v>
      </c>
      <c r="F228" s="21" t="s">
        <v>509</v>
      </c>
      <c r="G228" s="22" t="s">
        <v>510</v>
      </c>
      <c r="H228" s="20" t="s">
        <v>37</v>
      </c>
      <c r="I228" s="20">
        <v>2</v>
      </c>
      <c r="J228" s="20" t="s">
        <v>47</v>
      </c>
    </row>
    <row r="229" spans="1:10" ht="25.5" outlineLevel="1" x14ac:dyDescent="0.2">
      <c r="A229" s="5"/>
      <c r="B229" s="38"/>
      <c r="C229" s="19">
        <f>D229</f>
        <v>197</v>
      </c>
      <c r="D229" s="23">
        <f>D228+1</f>
        <v>197</v>
      </c>
      <c r="E229" s="25" t="s">
        <v>222</v>
      </c>
      <c r="F229" s="21" t="s">
        <v>511</v>
      </c>
      <c r="G229" s="22" t="s">
        <v>512</v>
      </c>
      <c r="H229" s="20" t="s">
        <v>37</v>
      </c>
      <c r="I229" s="20">
        <v>1</v>
      </c>
      <c r="J229" s="20" t="s">
        <v>47</v>
      </c>
    </row>
    <row r="230" spans="1:10" ht="25.5" outlineLevel="1" x14ac:dyDescent="0.2">
      <c r="A230" s="5"/>
      <c r="B230" s="38"/>
      <c r="C230" s="19">
        <f>D230</f>
        <v>198</v>
      </c>
      <c r="D230" s="23">
        <f>D229+1</f>
        <v>198</v>
      </c>
      <c r="E230" s="25" t="s">
        <v>513</v>
      </c>
      <c r="F230" s="21" t="s">
        <v>514</v>
      </c>
      <c r="G230" s="22" t="s">
        <v>515</v>
      </c>
      <c r="H230" s="20" t="s">
        <v>37</v>
      </c>
      <c r="I230" s="20">
        <v>1</v>
      </c>
      <c r="J230" s="20" t="s">
        <v>47</v>
      </c>
    </row>
    <row r="231" spans="1:10" ht="38.25" outlineLevel="1" x14ac:dyDescent="0.2">
      <c r="A231" s="5"/>
      <c r="B231" s="38"/>
      <c r="C231" s="19">
        <f>D231</f>
        <v>199</v>
      </c>
      <c r="D231" s="23">
        <f>D230+1</f>
        <v>199</v>
      </c>
      <c r="E231" s="25" t="s">
        <v>516</v>
      </c>
      <c r="F231" s="21" t="s">
        <v>517</v>
      </c>
      <c r="G231" s="22" t="s">
        <v>518</v>
      </c>
      <c r="H231" s="20" t="s">
        <v>60</v>
      </c>
      <c r="I231" s="20">
        <v>1</v>
      </c>
      <c r="J231" s="20" t="s">
        <v>47</v>
      </c>
    </row>
    <row r="232" spans="1:10" ht="25.5" outlineLevel="1" x14ac:dyDescent="0.2">
      <c r="A232" s="5"/>
      <c r="B232" s="38"/>
      <c r="C232" s="19">
        <f>D232</f>
        <v>200</v>
      </c>
      <c r="D232" s="23">
        <f>D231+1</f>
        <v>200</v>
      </c>
      <c r="E232" s="25" t="s">
        <v>210</v>
      </c>
      <c r="F232" s="21" t="s">
        <v>519</v>
      </c>
      <c r="G232" s="22" t="s">
        <v>520</v>
      </c>
      <c r="H232" s="20" t="s">
        <v>37</v>
      </c>
      <c r="I232" s="20">
        <v>1</v>
      </c>
      <c r="J232" s="20" t="s">
        <v>47</v>
      </c>
    </row>
    <row r="233" spans="1:10" ht="12.75" outlineLevel="1" x14ac:dyDescent="0.2">
      <c r="A233" s="5"/>
      <c r="B233" s="38"/>
      <c r="C233" s="19">
        <f>D233</f>
        <v>201</v>
      </c>
      <c r="D233" s="23">
        <f>D232+1</f>
        <v>201</v>
      </c>
      <c r="E233" s="25" t="s">
        <v>516</v>
      </c>
      <c r="F233" s="21" t="s">
        <v>521</v>
      </c>
      <c r="G233" s="22" t="s">
        <v>522</v>
      </c>
      <c r="H233" s="20" t="s">
        <v>60</v>
      </c>
      <c r="I233" s="20">
        <v>2</v>
      </c>
      <c r="J233" s="20" t="s">
        <v>47</v>
      </c>
    </row>
    <row r="234" spans="1:10" ht="38.25" outlineLevel="1" x14ac:dyDescent="0.2">
      <c r="A234" s="5"/>
      <c r="B234" s="38"/>
      <c r="C234" s="19">
        <f>D234</f>
        <v>202</v>
      </c>
      <c r="D234" s="23">
        <f>D233+1</f>
        <v>202</v>
      </c>
      <c r="E234" s="25" t="s">
        <v>222</v>
      </c>
      <c r="F234" s="21" t="s">
        <v>523</v>
      </c>
      <c r="G234" s="22" t="s">
        <v>524</v>
      </c>
      <c r="H234" s="20" t="s">
        <v>37</v>
      </c>
      <c r="I234" s="20">
        <v>2</v>
      </c>
      <c r="J234" s="20" t="s">
        <v>47</v>
      </c>
    </row>
    <row r="235" spans="1:10" ht="12.75" outlineLevel="1" x14ac:dyDescent="0.2">
      <c r="A235" s="5"/>
      <c r="B235" s="38"/>
      <c r="C235" s="19">
        <f>D235</f>
        <v>203</v>
      </c>
      <c r="D235" s="23">
        <f>D234+1</f>
        <v>203</v>
      </c>
      <c r="E235" s="25" t="s">
        <v>525</v>
      </c>
      <c r="F235" s="21" t="s">
        <v>526</v>
      </c>
      <c r="G235" s="22" t="s">
        <v>527</v>
      </c>
      <c r="H235" s="20" t="s">
        <v>37</v>
      </c>
      <c r="I235" s="20">
        <v>2</v>
      </c>
      <c r="J235" s="20" t="s">
        <v>47</v>
      </c>
    </row>
    <row r="236" spans="1:10" ht="12.75" x14ac:dyDescent="0.2">
      <c r="A236" s="5"/>
      <c r="B236" s="29"/>
      <c r="C236" s="28" t="s">
        <v>528</v>
      </c>
      <c r="D236" s="26"/>
      <c r="E236" s="26"/>
      <c r="F236" s="15"/>
      <c r="G236" s="16"/>
      <c r="H236" s="14"/>
      <c r="I236" s="27"/>
      <c r="J236" s="17"/>
    </row>
    <row r="237" spans="1:10" ht="38.25" outlineLevel="1" x14ac:dyDescent="0.2">
      <c r="A237" s="5"/>
      <c r="B237" s="38"/>
      <c r="C237" s="19">
        <f>D237</f>
        <v>204</v>
      </c>
      <c r="D237" s="23">
        <f>D235+1</f>
        <v>204</v>
      </c>
      <c r="E237" s="25" t="s">
        <v>222</v>
      </c>
      <c r="F237" s="21" t="s">
        <v>529</v>
      </c>
      <c r="G237" s="22" t="s">
        <v>530</v>
      </c>
      <c r="H237" s="20" t="s">
        <v>37</v>
      </c>
      <c r="I237" s="20">
        <v>1</v>
      </c>
      <c r="J237" s="20" t="s">
        <v>47</v>
      </c>
    </row>
    <row r="238" spans="1:10" ht="38.25" outlineLevel="1" x14ac:dyDescent="0.2">
      <c r="A238" s="5"/>
      <c r="B238" s="38"/>
      <c r="C238" s="19">
        <f>D238</f>
        <v>205</v>
      </c>
      <c r="D238" s="23">
        <f>D237+1</f>
        <v>205</v>
      </c>
      <c r="E238" s="25" t="s">
        <v>210</v>
      </c>
      <c r="F238" s="21" t="s">
        <v>531</v>
      </c>
      <c r="G238" s="22" t="s">
        <v>532</v>
      </c>
      <c r="H238" s="20" t="s">
        <v>37</v>
      </c>
      <c r="I238" s="20">
        <v>1</v>
      </c>
      <c r="J238" s="20" t="s">
        <v>47</v>
      </c>
    </row>
    <row r="239" spans="1:10" ht="25.5" outlineLevel="1" x14ac:dyDescent="0.2">
      <c r="A239" s="5"/>
      <c r="B239" s="38"/>
      <c r="C239" s="19">
        <f>D239</f>
        <v>206</v>
      </c>
      <c r="D239" s="23">
        <f>D238+1</f>
        <v>206</v>
      </c>
      <c r="E239" s="25" t="s">
        <v>210</v>
      </c>
      <c r="F239" s="21" t="s">
        <v>533</v>
      </c>
      <c r="G239" s="22" t="s">
        <v>534</v>
      </c>
      <c r="H239" s="20" t="s">
        <v>37</v>
      </c>
      <c r="I239" s="20">
        <v>2</v>
      </c>
      <c r="J239" s="20" t="s">
        <v>47</v>
      </c>
    </row>
    <row r="240" spans="1:10" ht="25.5" outlineLevel="1" x14ac:dyDescent="0.2">
      <c r="A240" s="5"/>
      <c r="B240" s="38"/>
      <c r="C240" s="19">
        <f>D240</f>
        <v>207</v>
      </c>
      <c r="D240" s="23">
        <f>D239+1</f>
        <v>207</v>
      </c>
      <c r="E240" s="25" t="s">
        <v>210</v>
      </c>
      <c r="F240" s="21" t="s">
        <v>535</v>
      </c>
      <c r="G240" s="22" t="s">
        <v>536</v>
      </c>
      <c r="H240" s="20" t="s">
        <v>37</v>
      </c>
      <c r="I240" s="20">
        <v>2</v>
      </c>
      <c r="J240" s="20" t="s">
        <v>47</v>
      </c>
    </row>
    <row r="241" spans="1:10" ht="25.5" outlineLevel="1" x14ac:dyDescent="0.2">
      <c r="A241" s="5"/>
      <c r="B241" s="38"/>
      <c r="C241" s="19">
        <f>D241</f>
        <v>208</v>
      </c>
      <c r="D241" s="23">
        <f>D240+1</f>
        <v>208</v>
      </c>
      <c r="E241" s="25" t="s">
        <v>513</v>
      </c>
      <c r="F241" s="21" t="s">
        <v>537</v>
      </c>
      <c r="G241" s="22" t="s">
        <v>538</v>
      </c>
      <c r="H241" s="20" t="s">
        <v>37</v>
      </c>
      <c r="I241" s="20">
        <v>1</v>
      </c>
      <c r="J241" s="20" t="s">
        <v>47</v>
      </c>
    </row>
    <row r="242" spans="1:10" ht="38.25" outlineLevel="1" x14ac:dyDescent="0.2">
      <c r="A242" s="5"/>
      <c r="B242" s="38"/>
      <c r="C242" s="19">
        <f>D242</f>
        <v>209</v>
      </c>
      <c r="D242" s="23">
        <f>D241+1</f>
        <v>209</v>
      </c>
      <c r="E242" s="25" t="s">
        <v>513</v>
      </c>
      <c r="F242" s="21" t="s">
        <v>539</v>
      </c>
      <c r="G242" s="22" t="s">
        <v>540</v>
      </c>
      <c r="H242" s="20" t="s">
        <v>37</v>
      </c>
      <c r="I242" s="20">
        <v>1</v>
      </c>
      <c r="J242" s="20" t="s">
        <v>47</v>
      </c>
    </row>
    <row r="243" spans="1:10" ht="25.5" outlineLevel="1" x14ac:dyDescent="0.2">
      <c r="A243" s="5"/>
      <c r="B243" s="38"/>
      <c r="C243" s="19">
        <f>D243</f>
        <v>210</v>
      </c>
      <c r="D243" s="23">
        <f>D242+1</f>
        <v>210</v>
      </c>
      <c r="E243" s="25" t="s">
        <v>541</v>
      </c>
      <c r="F243" s="21" t="s">
        <v>542</v>
      </c>
      <c r="G243" s="22" t="s">
        <v>543</v>
      </c>
      <c r="H243" s="20" t="s">
        <v>37</v>
      </c>
      <c r="I243" s="20">
        <v>1</v>
      </c>
      <c r="J243" s="20" t="s">
        <v>47</v>
      </c>
    </row>
    <row r="244" spans="1:10" ht="25.5" outlineLevel="1" x14ac:dyDescent="0.2">
      <c r="A244" s="5"/>
      <c r="B244" s="38"/>
      <c r="C244" s="19">
        <f>D244</f>
        <v>211</v>
      </c>
      <c r="D244" s="23">
        <f>D243+1</f>
        <v>211</v>
      </c>
      <c r="E244" s="25" t="s">
        <v>108</v>
      </c>
      <c r="F244" s="21" t="s">
        <v>544</v>
      </c>
      <c r="G244" s="22" t="s">
        <v>545</v>
      </c>
      <c r="H244" s="20" t="s">
        <v>37</v>
      </c>
      <c r="I244" s="20">
        <v>1</v>
      </c>
      <c r="J244" s="20" t="s">
        <v>47</v>
      </c>
    </row>
    <row r="245" spans="1:10" ht="38.25" outlineLevel="1" x14ac:dyDescent="0.2">
      <c r="A245" s="5"/>
      <c r="B245" s="38"/>
      <c r="C245" s="19">
        <f>D245</f>
        <v>212</v>
      </c>
      <c r="D245" s="23">
        <f>D244+1</f>
        <v>212</v>
      </c>
      <c r="E245" s="25" t="s">
        <v>351</v>
      </c>
      <c r="F245" s="21" t="s">
        <v>546</v>
      </c>
      <c r="G245" s="22" t="s">
        <v>547</v>
      </c>
      <c r="H245" s="20" t="s">
        <v>60</v>
      </c>
      <c r="I245" s="20">
        <v>2</v>
      </c>
      <c r="J245" s="20" t="s">
        <v>47</v>
      </c>
    </row>
    <row r="246" spans="1:10" ht="12.75" outlineLevel="1" x14ac:dyDescent="0.2">
      <c r="A246" s="5"/>
      <c r="B246" s="38"/>
      <c r="C246" s="19">
        <f>D246</f>
        <v>213</v>
      </c>
      <c r="D246" s="23">
        <f>D245+1</f>
        <v>213</v>
      </c>
      <c r="E246" s="25" t="s">
        <v>149</v>
      </c>
      <c r="F246" s="21" t="s">
        <v>548</v>
      </c>
      <c r="G246" s="22" t="s">
        <v>549</v>
      </c>
      <c r="H246" s="20" t="s">
        <v>60</v>
      </c>
      <c r="I246" s="20">
        <v>3</v>
      </c>
      <c r="J246" s="20" t="s">
        <v>47</v>
      </c>
    </row>
    <row r="247" spans="1:10" ht="25.5" outlineLevel="1" x14ac:dyDescent="0.2">
      <c r="A247" s="5"/>
      <c r="B247" s="38"/>
      <c r="C247" s="19">
        <f>D247</f>
        <v>214</v>
      </c>
      <c r="D247" s="23">
        <f>D246+1</f>
        <v>214</v>
      </c>
      <c r="E247" s="25" t="s">
        <v>525</v>
      </c>
      <c r="F247" s="21" t="s">
        <v>550</v>
      </c>
      <c r="G247" s="22" t="s">
        <v>551</v>
      </c>
      <c r="H247" s="20" t="s">
        <v>552</v>
      </c>
      <c r="I247" s="20">
        <v>1</v>
      </c>
      <c r="J247" s="20" t="s">
        <v>47</v>
      </c>
    </row>
    <row r="248" spans="1:10" ht="38.25" outlineLevel="1" x14ac:dyDescent="0.2">
      <c r="A248" s="5"/>
      <c r="B248" s="38"/>
      <c r="C248" s="19">
        <f>D248</f>
        <v>215</v>
      </c>
      <c r="D248" s="23">
        <f>D247+1</f>
        <v>215</v>
      </c>
      <c r="E248" s="25" t="s">
        <v>237</v>
      </c>
      <c r="F248" s="21" t="s">
        <v>553</v>
      </c>
      <c r="G248" s="22" t="s">
        <v>554</v>
      </c>
      <c r="H248" s="20" t="s">
        <v>37</v>
      </c>
      <c r="I248" s="20">
        <v>1</v>
      </c>
      <c r="J248" s="20" t="s">
        <v>47</v>
      </c>
    </row>
    <row r="249" spans="1:10" ht="25.5" outlineLevel="1" x14ac:dyDescent="0.2">
      <c r="A249" s="5"/>
      <c r="B249" s="38"/>
      <c r="C249" s="19">
        <f>D249</f>
        <v>216</v>
      </c>
      <c r="D249" s="23">
        <f>D248+1</f>
        <v>216</v>
      </c>
      <c r="E249" s="25" t="s">
        <v>513</v>
      </c>
      <c r="F249" s="21" t="s">
        <v>555</v>
      </c>
      <c r="G249" s="22" t="s">
        <v>556</v>
      </c>
      <c r="H249" s="20" t="s">
        <v>37</v>
      </c>
      <c r="I249" s="20">
        <v>1</v>
      </c>
      <c r="J249" s="20" t="s">
        <v>47</v>
      </c>
    </row>
    <row r="250" spans="1:10" ht="38.25" outlineLevel="1" x14ac:dyDescent="0.2">
      <c r="A250" s="5"/>
      <c r="B250" s="38"/>
      <c r="C250" s="19">
        <f>D250</f>
        <v>217</v>
      </c>
      <c r="D250" s="23">
        <f>D249+1</f>
        <v>217</v>
      </c>
      <c r="E250" s="25" t="s">
        <v>143</v>
      </c>
      <c r="F250" s="21" t="s">
        <v>557</v>
      </c>
      <c r="G250" s="22" t="s">
        <v>558</v>
      </c>
      <c r="H250" s="20" t="s">
        <v>37</v>
      </c>
      <c r="I250" s="20">
        <v>1</v>
      </c>
      <c r="J250" s="20" t="s">
        <v>47</v>
      </c>
    </row>
    <row r="251" spans="1:10" ht="25.5" outlineLevel="1" x14ac:dyDescent="0.2">
      <c r="A251" s="5"/>
      <c r="B251" s="38"/>
      <c r="C251" s="19">
        <f>D251</f>
        <v>218</v>
      </c>
      <c r="D251" s="23">
        <f>D250+1</f>
        <v>218</v>
      </c>
      <c r="E251" s="25" t="s">
        <v>143</v>
      </c>
      <c r="F251" s="21" t="s">
        <v>559</v>
      </c>
      <c r="G251" s="22" t="s">
        <v>560</v>
      </c>
      <c r="H251" s="20" t="s">
        <v>60</v>
      </c>
      <c r="I251" s="20">
        <v>2</v>
      </c>
      <c r="J251" s="20" t="s">
        <v>47</v>
      </c>
    </row>
    <row r="252" spans="1:10" ht="25.5" outlineLevel="1" x14ac:dyDescent="0.2">
      <c r="A252" s="5"/>
      <c r="B252" s="38"/>
      <c r="C252" s="19">
        <f>D252</f>
        <v>219</v>
      </c>
      <c r="D252" s="23">
        <f>D251+1</f>
        <v>219</v>
      </c>
      <c r="E252" s="25" t="s">
        <v>143</v>
      </c>
      <c r="F252" s="21" t="s">
        <v>561</v>
      </c>
      <c r="G252" s="22" t="s">
        <v>562</v>
      </c>
      <c r="H252" s="20" t="s">
        <v>60</v>
      </c>
      <c r="I252" s="20">
        <v>1</v>
      </c>
      <c r="J252" s="20" t="s">
        <v>47</v>
      </c>
    </row>
    <row r="253" spans="1:10" ht="25.5" outlineLevel="1" x14ac:dyDescent="0.2">
      <c r="A253" s="5"/>
      <c r="B253" s="38"/>
      <c r="C253" s="19">
        <f>D253</f>
        <v>220</v>
      </c>
      <c r="D253" s="23">
        <f>D252+1</f>
        <v>220</v>
      </c>
      <c r="E253" s="25" t="s">
        <v>114</v>
      </c>
      <c r="F253" s="21" t="s">
        <v>563</v>
      </c>
      <c r="G253" s="22" t="s">
        <v>564</v>
      </c>
      <c r="H253" s="20" t="s">
        <v>37</v>
      </c>
      <c r="I253" s="20">
        <v>1</v>
      </c>
      <c r="J253" s="20" t="s">
        <v>47</v>
      </c>
    </row>
    <row r="254" spans="1:10" ht="38.25" outlineLevel="1" x14ac:dyDescent="0.2">
      <c r="A254" s="5"/>
      <c r="B254" s="38"/>
      <c r="C254" s="19">
        <f>D254</f>
        <v>221</v>
      </c>
      <c r="D254" s="23">
        <f>D253+1</f>
        <v>221</v>
      </c>
      <c r="E254" s="25" t="s">
        <v>143</v>
      </c>
      <c r="F254" s="21" t="s">
        <v>565</v>
      </c>
      <c r="G254" s="22" t="s">
        <v>566</v>
      </c>
      <c r="H254" s="20" t="s">
        <v>37</v>
      </c>
      <c r="I254" s="20">
        <v>1</v>
      </c>
      <c r="J254" s="20" t="s">
        <v>47</v>
      </c>
    </row>
    <row r="255" spans="1:10" ht="12.75" outlineLevel="1" x14ac:dyDescent="0.2">
      <c r="A255" s="5"/>
      <c r="B255" s="38"/>
      <c r="C255" s="19">
        <f>D255</f>
        <v>222</v>
      </c>
      <c r="D255" s="23">
        <f>D254+1</f>
        <v>222</v>
      </c>
      <c r="E255" s="25" t="s">
        <v>567</v>
      </c>
      <c r="F255" s="21" t="s">
        <v>568</v>
      </c>
      <c r="G255" s="22" t="s">
        <v>569</v>
      </c>
      <c r="H255" s="20" t="s">
        <v>570</v>
      </c>
      <c r="I255" s="20">
        <v>7</v>
      </c>
      <c r="J255" s="20" t="s">
        <v>571</v>
      </c>
    </row>
    <row r="256" spans="1:10" ht="12.75" outlineLevel="1" x14ac:dyDescent="0.2">
      <c r="A256" s="5"/>
      <c r="B256" s="38"/>
      <c r="C256" s="19">
        <f>D256</f>
        <v>223</v>
      </c>
      <c r="D256" s="23">
        <f>D255+1</f>
        <v>223</v>
      </c>
      <c r="E256" s="25" t="s">
        <v>567</v>
      </c>
      <c r="F256" s="21" t="s">
        <v>572</v>
      </c>
      <c r="G256" s="22" t="s">
        <v>573</v>
      </c>
      <c r="H256" s="20" t="s">
        <v>570</v>
      </c>
      <c r="I256" s="20">
        <v>15</v>
      </c>
      <c r="J256" s="20" t="s">
        <v>571</v>
      </c>
    </row>
    <row r="257" spans="1:10" ht="12.75" x14ac:dyDescent="0.2">
      <c r="A257" s="5"/>
      <c r="B257" s="29"/>
      <c r="C257" s="28" t="s">
        <v>574</v>
      </c>
      <c r="D257" s="26"/>
      <c r="E257" s="26"/>
      <c r="F257" s="15"/>
      <c r="G257" s="16"/>
      <c r="H257" s="14"/>
      <c r="I257" s="27"/>
      <c r="J257" s="17"/>
    </row>
    <row r="258" spans="1:10" ht="25.5" outlineLevel="1" x14ac:dyDescent="0.2">
      <c r="A258" s="5"/>
      <c r="B258" s="38"/>
      <c r="C258" s="19">
        <f>D258</f>
        <v>224</v>
      </c>
      <c r="D258" s="23">
        <f>D256+1</f>
        <v>224</v>
      </c>
      <c r="E258" s="25" t="s">
        <v>275</v>
      </c>
      <c r="F258" s="21" t="s">
        <v>575</v>
      </c>
      <c r="G258" s="22" t="s">
        <v>576</v>
      </c>
      <c r="H258" s="20" t="s">
        <v>60</v>
      </c>
      <c r="I258" s="20">
        <v>1</v>
      </c>
      <c r="J258" s="20" t="s">
        <v>47</v>
      </c>
    </row>
    <row r="259" spans="1:10" ht="12.75" outlineLevel="1" x14ac:dyDescent="0.2">
      <c r="A259" s="5"/>
      <c r="B259" s="38"/>
      <c r="C259" s="19">
        <f>D259</f>
        <v>225</v>
      </c>
      <c r="D259" s="23">
        <f>D258+1</f>
        <v>225</v>
      </c>
      <c r="E259" s="25" t="s">
        <v>103</v>
      </c>
      <c r="F259" s="21" t="s">
        <v>577</v>
      </c>
      <c r="G259" s="22" t="s">
        <v>578</v>
      </c>
      <c r="H259" s="20" t="s">
        <v>60</v>
      </c>
      <c r="I259" s="20">
        <v>2</v>
      </c>
      <c r="J259" s="20" t="s">
        <v>47</v>
      </c>
    </row>
    <row r="260" spans="1:10" ht="12.75" x14ac:dyDescent="0.2">
      <c r="A260" s="5"/>
      <c r="B260" s="29"/>
      <c r="C260" s="28" t="s">
        <v>579</v>
      </c>
      <c r="D260" s="26"/>
      <c r="E260" s="26"/>
      <c r="F260" s="15"/>
      <c r="G260" s="16"/>
      <c r="H260" s="14"/>
      <c r="I260" s="27"/>
      <c r="J260" s="17"/>
    </row>
    <row r="261" spans="1:10" ht="25.5" outlineLevel="1" x14ac:dyDescent="0.2">
      <c r="A261" s="5"/>
      <c r="B261" s="38"/>
      <c r="C261" s="19">
        <f>D261</f>
        <v>226</v>
      </c>
      <c r="D261" s="23">
        <f>D259+1</f>
        <v>226</v>
      </c>
      <c r="E261" s="25" t="s">
        <v>467</v>
      </c>
      <c r="F261" s="21" t="s">
        <v>580</v>
      </c>
      <c r="G261" s="22" t="s">
        <v>581</v>
      </c>
      <c r="H261" s="20" t="s">
        <v>60</v>
      </c>
      <c r="I261" s="20">
        <v>1</v>
      </c>
      <c r="J261" s="20" t="s">
        <v>47</v>
      </c>
    </row>
    <row r="262" spans="1:10" ht="25.5" outlineLevel="1" x14ac:dyDescent="0.2">
      <c r="A262" s="5"/>
      <c r="B262" s="38"/>
      <c r="C262" s="19">
        <f>D262</f>
        <v>227</v>
      </c>
      <c r="D262" s="23">
        <f>D261+1</f>
        <v>227</v>
      </c>
      <c r="E262" s="25" t="s">
        <v>467</v>
      </c>
      <c r="F262" s="21" t="s">
        <v>582</v>
      </c>
      <c r="G262" s="22" t="s">
        <v>583</v>
      </c>
      <c r="H262" s="20" t="s">
        <v>60</v>
      </c>
      <c r="I262" s="20">
        <v>2</v>
      </c>
      <c r="J262" s="20" t="s">
        <v>47</v>
      </c>
    </row>
    <row r="263" spans="1:10" ht="12.75" x14ac:dyDescent="0.2">
      <c r="A263" s="5"/>
      <c r="B263" s="29"/>
      <c r="C263" s="28" t="s">
        <v>584</v>
      </c>
      <c r="D263" s="26"/>
      <c r="E263" s="26"/>
      <c r="F263" s="15"/>
      <c r="G263" s="16"/>
      <c r="H263" s="14"/>
      <c r="I263" s="27"/>
      <c r="J263" s="17"/>
    </row>
    <row r="264" spans="1:10" ht="51" outlineLevel="1" x14ac:dyDescent="0.2">
      <c r="A264" s="5"/>
      <c r="B264" s="38"/>
      <c r="C264" s="19">
        <f>D264</f>
        <v>228</v>
      </c>
      <c r="D264" s="23">
        <f>D262+1</f>
        <v>228</v>
      </c>
      <c r="E264" s="25" t="s">
        <v>585</v>
      </c>
      <c r="F264" s="21" t="s">
        <v>586</v>
      </c>
      <c r="G264" s="22" t="s">
        <v>587</v>
      </c>
      <c r="H264" s="20" t="s">
        <v>37</v>
      </c>
      <c r="I264" s="20">
        <v>1</v>
      </c>
      <c r="J264" s="20" t="s">
        <v>47</v>
      </c>
    </row>
    <row r="265" spans="1:10" ht="38.25" outlineLevel="1" x14ac:dyDescent="0.2">
      <c r="A265" s="5"/>
      <c r="B265" s="38"/>
      <c r="C265" s="19">
        <f>D265</f>
        <v>229</v>
      </c>
      <c r="D265" s="23">
        <f>D264+1</f>
        <v>229</v>
      </c>
      <c r="E265" s="25" t="s">
        <v>585</v>
      </c>
      <c r="F265" s="21" t="s">
        <v>588</v>
      </c>
      <c r="G265" s="22" t="s">
        <v>589</v>
      </c>
      <c r="H265" s="20" t="s">
        <v>37</v>
      </c>
      <c r="I265" s="20">
        <v>2</v>
      </c>
      <c r="J265" s="20" t="s">
        <v>47</v>
      </c>
    </row>
    <row r="266" spans="1:10" ht="63.75" outlineLevel="1" x14ac:dyDescent="0.2">
      <c r="A266" s="5"/>
      <c r="B266" s="38"/>
      <c r="C266" s="19">
        <f>D266</f>
        <v>230</v>
      </c>
      <c r="D266" s="23">
        <f>D265+1</f>
        <v>230</v>
      </c>
      <c r="E266" s="25" t="s">
        <v>77</v>
      </c>
      <c r="F266" s="21" t="s">
        <v>590</v>
      </c>
      <c r="G266" s="22" t="s">
        <v>591</v>
      </c>
      <c r="H266" s="20" t="s">
        <v>37</v>
      </c>
      <c r="I266" s="20">
        <v>1</v>
      </c>
      <c r="J266" s="20" t="s">
        <v>47</v>
      </c>
    </row>
    <row r="267" spans="1:10" ht="38.25" outlineLevel="1" x14ac:dyDescent="0.2">
      <c r="A267" s="5"/>
      <c r="B267" s="38"/>
      <c r="C267" s="19">
        <f>D267</f>
        <v>231</v>
      </c>
      <c r="D267" s="23">
        <f>D266+1</f>
        <v>231</v>
      </c>
      <c r="E267" s="25" t="s">
        <v>114</v>
      </c>
      <c r="F267" s="21" t="s">
        <v>592</v>
      </c>
      <c r="G267" s="22" t="s">
        <v>593</v>
      </c>
      <c r="H267" s="20" t="s">
        <v>594</v>
      </c>
      <c r="I267" s="20">
        <v>2</v>
      </c>
      <c r="J267" s="20" t="s">
        <v>47</v>
      </c>
    </row>
    <row r="268" spans="1:10" ht="25.5" outlineLevel="1" x14ac:dyDescent="0.2">
      <c r="A268" s="5"/>
      <c r="B268" s="38"/>
      <c r="C268" s="19">
        <f>D268</f>
        <v>232</v>
      </c>
      <c r="D268" s="23">
        <f>D267+1</f>
        <v>232</v>
      </c>
      <c r="E268" s="25" t="s">
        <v>114</v>
      </c>
      <c r="F268" s="21" t="s">
        <v>595</v>
      </c>
      <c r="G268" s="22" t="s">
        <v>596</v>
      </c>
      <c r="H268" s="20" t="s">
        <v>37</v>
      </c>
      <c r="I268" s="20">
        <v>1</v>
      </c>
      <c r="J268" s="20" t="s">
        <v>47</v>
      </c>
    </row>
    <row r="269" spans="1:10" ht="25.5" outlineLevel="1" x14ac:dyDescent="0.2">
      <c r="A269" s="5"/>
      <c r="B269" s="38"/>
      <c r="C269" s="19">
        <f>D269</f>
        <v>233</v>
      </c>
      <c r="D269" s="23">
        <f>D268+1</f>
        <v>233</v>
      </c>
      <c r="E269" s="25" t="s">
        <v>475</v>
      </c>
      <c r="F269" s="21" t="s">
        <v>597</v>
      </c>
      <c r="G269" s="22" t="s">
        <v>598</v>
      </c>
      <c r="H269" s="20" t="s">
        <v>37</v>
      </c>
      <c r="I269" s="20">
        <v>1</v>
      </c>
      <c r="J269" s="20" t="s">
        <v>47</v>
      </c>
    </row>
    <row r="270" spans="1:10" ht="25.5" outlineLevel="1" x14ac:dyDescent="0.2">
      <c r="A270" s="5"/>
      <c r="B270" s="38"/>
      <c r="C270" s="19">
        <f>D270</f>
        <v>234</v>
      </c>
      <c r="D270" s="23">
        <f>D269+1</f>
        <v>234</v>
      </c>
      <c r="E270" s="25" t="s">
        <v>475</v>
      </c>
      <c r="F270" s="21" t="s">
        <v>599</v>
      </c>
      <c r="G270" s="22" t="s">
        <v>600</v>
      </c>
      <c r="H270" s="20" t="s">
        <v>37</v>
      </c>
      <c r="I270" s="20">
        <v>2</v>
      </c>
      <c r="J270" s="20" t="s">
        <v>47</v>
      </c>
    </row>
    <row r="271" spans="1:10" ht="25.5" outlineLevel="1" x14ac:dyDescent="0.2">
      <c r="A271" s="5"/>
      <c r="B271" s="38"/>
      <c r="C271" s="19">
        <f>D271</f>
        <v>235</v>
      </c>
      <c r="D271" s="23">
        <f>D270+1</f>
        <v>235</v>
      </c>
      <c r="E271" s="25" t="s">
        <v>143</v>
      </c>
      <c r="F271" s="21" t="s">
        <v>601</v>
      </c>
      <c r="G271" s="22" t="s">
        <v>602</v>
      </c>
      <c r="H271" s="20" t="s">
        <v>37</v>
      </c>
      <c r="I271" s="20">
        <v>1</v>
      </c>
      <c r="J271" s="20" t="s">
        <v>47</v>
      </c>
    </row>
    <row r="272" spans="1:10" ht="25.5" outlineLevel="1" x14ac:dyDescent="0.2">
      <c r="A272" s="5"/>
      <c r="B272" s="38"/>
      <c r="C272" s="19">
        <f>D272</f>
        <v>236</v>
      </c>
      <c r="D272" s="23">
        <f>D271+1</f>
        <v>236</v>
      </c>
      <c r="E272" s="25" t="s">
        <v>143</v>
      </c>
      <c r="F272" s="21" t="s">
        <v>603</v>
      </c>
      <c r="G272" s="22" t="s">
        <v>604</v>
      </c>
      <c r="H272" s="20" t="s">
        <v>60</v>
      </c>
      <c r="I272" s="20">
        <v>2</v>
      </c>
      <c r="J272" s="20" t="s">
        <v>47</v>
      </c>
    </row>
    <row r="273" spans="1:10" ht="25.5" outlineLevel="1" x14ac:dyDescent="0.2">
      <c r="A273" s="5"/>
      <c r="B273" s="38"/>
      <c r="C273" s="19">
        <f>D273</f>
        <v>237</v>
      </c>
      <c r="D273" s="23">
        <f>D272+1</f>
        <v>237</v>
      </c>
      <c r="E273" s="25" t="s">
        <v>205</v>
      </c>
      <c r="F273" s="21" t="s">
        <v>605</v>
      </c>
      <c r="G273" s="22" t="s">
        <v>606</v>
      </c>
      <c r="H273" s="20" t="s">
        <v>60</v>
      </c>
      <c r="I273" s="20">
        <v>1</v>
      </c>
      <c r="J273" s="20" t="s">
        <v>47</v>
      </c>
    </row>
    <row r="274" spans="1:10" ht="25.5" outlineLevel="1" x14ac:dyDescent="0.2">
      <c r="A274" s="5"/>
      <c r="B274" s="38"/>
      <c r="C274" s="19">
        <f>D274</f>
        <v>238</v>
      </c>
      <c r="D274" s="23">
        <f>D273+1</f>
        <v>238</v>
      </c>
      <c r="E274" s="25" t="s">
        <v>205</v>
      </c>
      <c r="F274" s="21" t="s">
        <v>607</v>
      </c>
      <c r="G274" s="22" t="s">
        <v>608</v>
      </c>
      <c r="H274" s="20" t="s">
        <v>60</v>
      </c>
      <c r="I274" s="20">
        <v>2</v>
      </c>
      <c r="J274" s="20" t="s">
        <v>47</v>
      </c>
    </row>
    <row r="275" spans="1:10" ht="25.5" outlineLevel="1" x14ac:dyDescent="0.2">
      <c r="A275" s="5"/>
      <c r="B275" s="38"/>
      <c r="C275" s="19">
        <f>D275</f>
        <v>239</v>
      </c>
      <c r="D275" s="23">
        <f>D274+1</f>
        <v>239</v>
      </c>
      <c r="E275" s="25"/>
      <c r="F275" s="21"/>
      <c r="G275" s="22" t="s">
        <v>609</v>
      </c>
      <c r="H275" s="20" t="s">
        <v>37</v>
      </c>
      <c r="I275" s="20">
        <v>1</v>
      </c>
      <c r="J275" s="20" t="s">
        <v>47</v>
      </c>
    </row>
    <row r="276" spans="1:10" ht="51" outlineLevel="1" x14ac:dyDescent="0.2">
      <c r="A276" s="5"/>
      <c r="B276" s="38"/>
      <c r="C276" s="19">
        <f>D276</f>
        <v>240</v>
      </c>
      <c r="D276" s="23">
        <f>D275+1</f>
        <v>240</v>
      </c>
      <c r="E276" s="25" t="s">
        <v>610</v>
      </c>
      <c r="F276" s="21" t="s">
        <v>611</v>
      </c>
      <c r="G276" s="22" t="s">
        <v>612</v>
      </c>
      <c r="H276" s="20" t="s">
        <v>37</v>
      </c>
      <c r="I276" s="20">
        <v>1</v>
      </c>
      <c r="J276" s="20" t="s">
        <v>47</v>
      </c>
    </row>
    <row r="277" spans="1:10" ht="12.75" x14ac:dyDescent="0.2">
      <c r="A277" s="5"/>
      <c r="B277" s="29"/>
      <c r="C277" s="28" t="s">
        <v>613</v>
      </c>
      <c r="D277" s="26"/>
      <c r="E277" s="26"/>
      <c r="F277" s="15"/>
      <c r="G277" s="16"/>
      <c r="H277" s="14"/>
      <c r="I277" s="27"/>
      <c r="J277" s="17"/>
    </row>
    <row r="278" spans="1:10" ht="25.5" outlineLevel="1" x14ac:dyDescent="0.2">
      <c r="A278" s="5"/>
      <c r="B278" s="38"/>
      <c r="C278" s="19">
        <f>D278</f>
        <v>241</v>
      </c>
      <c r="D278" s="23">
        <f>D276+1</f>
        <v>241</v>
      </c>
      <c r="E278" s="25" t="s">
        <v>516</v>
      </c>
      <c r="F278" s="21" t="s">
        <v>614</v>
      </c>
      <c r="G278" s="22" t="s">
        <v>615</v>
      </c>
      <c r="H278" s="20" t="s">
        <v>60</v>
      </c>
      <c r="I278" s="20">
        <v>1</v>
      </c>
      <c r="J278" s="20" t="s">
        <v>47</v>
      </c>
    </row>
    <row r="279" spans="1:10" ht="25.5" outlineLevel="1" x14ac:dyDescent="0.2">
      <c r="A279" s="5"/>
      <c r="B279" s="38"/>
      <c r="C279" s="19">
        <f>D279</f>
        <v>242</v>
      </c>
      <c r="D279" s="23">
        <f>D278+1</f>
        <v>242</v>
      </c>
      <c r="E279" s="25" t="s">
        <v>516</v>
      </c>
      <c r="F279" s="21" t="s">
        <v>616</v>
      </c>
      <c r="G279" s="22" t="s">
        <v>617</v>
      </c>
      <c r="H279" s="20" t="s">
        <v>60</v>
      </c>
      <c r="I279" s="20">
        <v>1</v>
      </c>
      <c r="J279" s="20" t="s">
        <v>47</v>
      </c>
    </row>
    <row r="280" spans="1:10" ht="25.5" outlineLevel="1" x14ac:dyDescent="0.2">
      <c r="A280" s="5"/>
      <c r="B280" s="38"/>
      <c r="C280" s="19">
        <f>D280</f>
        <v>243</v>
      </c>
      <c r="D280" s="23">
        <f>D279+1</f>
        <v>243</v>
      </c>
      <c r="E280" s="25" t="s">
        <v>174</v>
      </c>
      <c r="F280" s="21" t="s">
        <v>618</v>
      </c>
      <c r="G280" s="22" t="s">
        <v>619</v>
      </c>
      <c r="H280" s="20" t="s">
        <v>60</v>
      </c>
      <c r="I280" s="20">
        <v>5</v>
      </c>
      <c r="J280" s="20" t="s">
        <v>47</v>
      </c>
    </row>
    <row r="281" spans="1:10" ht="12.75" outlineLevel="1" x14ac:dyDescent="0.2">
      <c r="A281" s="5"/>
      <c r="B281" s="38"/>
      <c r="C281" s="19">
        <f>D281</f>
        <v>244</v>
      </c>
      <c r="D281" s="23">
        <f>D280+1</f>
        <v>244</v>
      </c>
      <c r="E281" s="25" t="s">
        <v>516</v>
      </c>
      <c r="F281" s="21" t="s">
        <v>620</v>
      </c>
      <c r="G281" s="22" t="s">
        <v>621</v>
      </c>
      <c r="H281" s="20" t="s">
        <v>60</v>
      </c>
      <c r="I281" s="20">
        <v>4</v>
      </c>
      <c r="J281" s="20" t="s">
        <v>47</v>
      </c>
    </row>
    <row r="282" spans="1:10" ht="12.75" x14ac:dyDescent="0.2">
      <c r="A282" s="5"/>
      <c r="B282" s="29"/>
      <c r="C282" s="28" t="s">
        <v>622</v>
      </c>
      <c r="D282" s="26"/>
      <c r="E282" s="26"/>
      <c r="F282" s="15"/>
      <c r="G282" s="16"/>
      <c r="H282" s="14"/>
      <c r="I282" s="27"/>
      <c r="J282" s="17"/>
    </row>
    <row r="283" spans="1:10" ht="25.5" outlineLevel="1" x14ac:dyDescent="0.2">
      <c r="A283" s="5"/>
      <c r="B283" s="38"/>
      <c r="C283" s="19">
        <f>D283</f>
        <v>245</v>
      </c>
      <c r="D283" s="23">
        <f>D281+1</f>
        <v>245</v>
      </c>
      <c r="E283" s="25" t="s">
        <v>153</v>
      </c>
      <c r="F283" s="21" t="s">
        <v>623</v>
      </c>
      <c r="G283" s="22" t="s">
        <v>624</v>
      </c>
      <c r="H283" s="20" t="s">
        <v>37</v>
      </c>
      <c r="I283" s="20">
        <v>1</v>
      </c>
      <c r="J283" s="20" t="s">
        <v>47</v>
      </c>
    </row>
    <row r="284" spans="1:10" ht="51" outlineLevel="1" x14ac:dyDescent="0.2">
      <c r="A284" s="5"/>
      <c r="B284" s="38"/>
      <c r="C284" s="19">
        <f>D284</f>
        <v>246</v>
      </c>
      <c r="D284" s="23">
        <f>D283+1</f>
        <v>246</v>
      </c>
      <c r="E284" s="25" t="s">
        <v>57</v>
      </c>
      <c r="F284" s="21" t="s">
        <v>625</v>
      </c>
      <c r="G284" s="22" t="s">
        <v>626</v>
      </c>
      <c r="H284" s="20" t="s">
        <v>60</v>
      </c>
      <c r="I284" s="20">
        <v>4</v>
      </c>
      <c r="J284" s="20" t="s">
        <v>47</v>
      </c>
    </row>
    <row r="285" spans="1:10" ht="12.75" x14ac:dyDescent="0.2">
      <c r="A285" s="5"/>
      <c r="B285" s="29"/>
      <c r="C285" s="28" t="s">
        <v>627</v>
      </c>
      <c r="D285" s="26"/>
      <c r="E285" s="26"/>
      <c r="F285" s="15"/>
      <c r="G285" s="16"/>
      <c r="H285" s="14"/>
      <c r="I285" s="27"/>
      <c r="J285" s="17"/>
    </row>
    <row r="286" spans="1:10" ht="12.75" outlineLevel="1" x14ac:dyDescent="0.2">
      <c r="A286" s="5"/>
      <c r="B286" s="38"/>
      <c r="C286" s="19">
        <f>D286</f>
        <v>247</v>
      </c>
      <c r="D286" s="23">
        <f>D284+1</f>
        <v>247</v>
      </c>
      <c r="E286" s="25" t="s">
        <v>628</v>
      </c>
      <c r="F286" s="21" t="s">
        <v>629</v>
      </c>
      <c r="G286" s="22" t="s">
        <v>630</v>
      </c>
      <c r="H286" s="20" t="s">
        <v>60</v>
      </c>
      <c r="I286" s="20">
        <v>2</v>
      </c>
      <c r="J286" s="20" t="s">
        <v>47</v>
      </c>
    </row>
    <row r="287" spans="1:10" ht="25.5" outlineLevel="1" x14ac:dyDescent="0.2">
      <c r="A287" s="5"/>
      <c r="B287" s="38"/>
      <c r="C287" s="19">
        <f>D287</f>
        <v>248</v>
      </c>
      <c r="D287" s="23">
        <f>D286+1</f>
        <v>248</v>
      </c>
      <c r="E287" s="25" t="s">
        <v>250</v>
      </c>
      <c r="F287" s="21" t="s">
        <v>631</v>
      </c>
      <c r="G287" s="22" t="s">
        <v>632</v>
      </c>
      <c r="H287" s="20" t="s">
        <v>60</v>
      </c>
      <c r="I287" s="20">
        <v>2</v>
      </c>
      <c r="J287" s="20" t="s">
        <v>47</v>
      </c>
    </row>
    <row r="288" spans="1:10" ht="25.5" outlineLevel="1" x14ac:dyDescent="0.2">
      <c r="A288" s="5"/>
      <c r="B288" s="38"/>
      <c r="C288" s="19">
        <f>D288</f>
        <v>249</v>
      </c>
      <c r="D288" s="23">
        <f>D287+1</f>
        <v>249</v>
      </c>
      <c r="E288" s="25" t="s">
        <v>633</v>
      </c>
      <c r="F288" s="21" t="s">
        <v>634</v>
      </c>
      <c r="G288" s="22" t="s">
        <v>635</v>
      </c>
      <c r="H288" s="20" t="s">
        <v>37</v>
      </c>
      <c r="I288" s="20">
        <v>2</v>
      </c>
      <c r="J288" s="20" t="s">
        <v>47</v>
      </c>
    </row>
    <row r="289" spans="1:10" ht="51" outlineLevel="1" x14ac:dyDescent="0.2">
      <c r="A289" s="5"/>
      <c r="B289" s="38"/>
      <c r="C289" s="19">
        <f>D289</f>
        <v>250</v>
      </c>
      <c r="D289" s="23">
        <f>D288+1</f>
        <v>250</v>
      </c>
      <c r="E289" s="25" t="s">
        <v>280</v>
      </c>
      <c r="F289" s="21" t="s">
        <v>636</v>
      </c>
      <c r="G289" s="22" t="s">
        <v>637</v>
      </c>
      <c r="H289" s="20" t="s">
        <v>552</v>
      </c>
      <c r="I289" s="20">
        <v>1</v>
      </c>
      <c r="J289" s="20" t="s">
        <v>47</v>
      </c>
    </row>
    <row r="290" spans="1:10" ht="25.5" outlineLevel="1" x14ac:dyDescent="0.2">
      <c r="A290" s="5"/>
      <c r="B290" s="38"/>
      <c r="C290" s="19">
        <f>D290</f>
        <v>251</v>
      </c>
      <c r="D290" s="23">
        <f>D289+1</f>
        <v>251</v>
      </c>
      <c r="E290" s="25" t="s">
        <v>335</v>
      </c>
      <c r="F290" s="21" t="s">
        <v>638</v>
      </c>
      <c r="G290" s="22" t="s">
        <v>639</v>
      </c>
      <c r="H290" s="20" t="s">
        <v>60</v>
      </c>
      <c r="I290" s="20">
        <v>2</v>
      </c>
      <c r="J290" s="20" t="s">
        <v>47</v>
      </c>
    </row>
    <row r="291" spans="1:10" ht="25.5" outlineLevel="1" x14ac:dyDescent="0.2">
      <c r="A291" s="5"/>
      <c r="B291" s="38"/>
      <c r="C291" s="19">
        <f>D291</f>
        <v>252</v>
      </c>
      <c r="D291" s="23">
        <f>D290+1</f>
        <v>252</v>
      </c>
      <c r="E291" s="25" t="s">
        <v>103</v>
      </c>
      <c r="F291" s="21" t="s">
        <v>640</v>
      </c>
      <c r="G291" s="22" t="s">
        <v>641</v>
      </c>
      <c r="H291" s="20" t="s">
        <v>60</v>
      </c>
      <c r="I291" s="20">
        <v>1</v>
      </c>
      <c r="J291" s="20" t="s">
        <v>47</v>
      </c>
    </row>
    <row r="292" spans="1:10" ht="12.75" x14ac:dyDescent="0.2">
      <c r="A292" s="5"/>
      <c r="B292" s="29"/>
      <c r="C292" s="28" t="s">
        <v>642</v>
      </c>
      <c r="D292" s="26"/>
      <c r="E292" s="26"/>
      <c r="F292" s="15"/>
      <c r="G292" s="16"/>
      <c r="H292" s="14"/>
      <c r="I292" s="27"/>
      <c r="J292" s="17"/>
    </row>
    <row r="293" spans="1:10" ht="25.5" outlineLevel="1" x14ac:dyDescent="0.2">
      <c r="A293" s="5"/>
      <c r="B293" s="38"/>
      <c r="C293" s="19">
        <f>D293</f>
        <v>253</v>
      </c>
      <c r="D293" s="23">
        <f>D291+1</f>
        <v>253</v>
      </c>
      <c r="E293" s="25" t="s">
        <v>137</v>
      </c>
      <c r="F293" s="21" t="s">
        <v>643</v>
      </c>
      <c r="G293" s="22" t="s">
        <v>644</v>
      </c>
      <c r="H293" s="20" t="s">
        <v>60</v>
      </c>
      <c r="I293" s="20">
        <v>1</v>
      </c>
      <c r="J293" s="20" t="s">
        <v>47</v>
      </c>
    </row>
    <row r="294" spans="1:10" ht="38.25" outlineLevel="1" x14ac:dyDescent="0.2">
      <c r="A294" s="5"/>
      <c r="B294" s="38"/>
      <c r="C294" s="19">
        <f>D294</f>
        <v>254</v>
      </c>
      <c r="D294" s="23">
        <f>D293+1</f>
        <v>254</v>
      </c>
      <c r="E294" s="25" t="s">
        <v>645</v>
      </c>
      <c r="F294" s="21" t="s">
        <v>646</v>
      </c>
      <c r="G294" s="22" t="s">
        <v>647</v>
      </c>
      <c r="H294" s="20" t="s">
        <v>60</v>
      </c>
      <c r="I294" s="20">
        <v>2</v>
      </c>
      <c r="J294" s="20" t="s">
        <v>47</v>
      </c>
    </row>
    <row r="295" spans="1:10" ht="25.5" outlineLevel="1" x14ac:dyDescent="0.2">
      <c r="A295" s="5"/>
      <c r="B295" s="38"/>
      <c r="C295" s="19">
        <f>D295</f>
        <v>255</v>
      </c>
      <c r="D295" s="23">
        <f>D294+1</f>
        <v>255</v>
      </c>
      <c r="E295" s="25" t="s">
        <v>120</v>
      </c>
      <c r="F295" s="21" t="s">
        <v>648</v>
      </c>
      <c r="G295" s="22" t="s">
        <v>649</v>
      </c>
      <c r="H295" s="20" t="s">
        <v>60</v>
      </c>
      <c r="I295" s="20">
        <v>2</v>
      </c>
      <c r="J295" s="20" t="s">
        <v>47</v>
      </c>
    </row>
    <row r="296" spans="1:10" ht="25.5" outlineLevel="1" x14ac:dyDescent="0.2">
      <c r="A296" s="5"/>
      <c r="B296" s="38"/>
      <c r="C296" s="19">
        <f>D296</f>
        <v>256</v>
      </c>
      <c r="D296" s="23">
        <f>D295+1</f>
        <v>256</v>
      </c>
      <c r="E296" s="25" t="s">
        <v>250</v>
      </c>
      <c r="F296" s="21" t="s">
        <v>650</v>
      </c>
      <c r="G296" s="22" t="s">
        <v>651</v>
      </c>
      <c r="H296" s="20" t="s">
        <v>60</v>
      </c>
      <c r="I296" s="20">
        <v>4</v>
      </c>
      <c r="J296" s="20" t="s">
        <v>47</v>
      </c>
    </row>
    <row r="297" spans="1:10" ht="63.75" outlineLevel="1" x14ac:dyDescent="0.2">
      <c r="A297" s="5"/>
      <c r="B297" s="38"/>
      <c r="C297" s="19">
        <f>D297</f>
        <v>257</v>
      </c>
      <c r="D297" s="23">
        <f>D296+1</f>
        <v>257</v>
      </c>
      <c r="E297" s="25" t="s">
        <v>652</v>
      </c>
      <c r="F297" s="21" t="s">
        <v>653</v>
      </c>
      <c r="G297" s="22" t="s">
        <v>654</v>
      </c>
      <c r="H297" s="20" t="s">
        <v>37</v>
      </c>
      <c r="I297" s="20">
        <v>1</v>
      </c>
      <c r="J297" s="20" t="s">
        <v>47</v>
      </c>
    </row>
    <row r="298" spans="1:10" ht="63.75" outlineLevel="1" x14ac:dyDescent="0.2">
      <c r="A298" s="5"/>
      <c r="B298" s="38"/>
      <c r="C298" s="19">
        <f>D298</f>
        <v>258</v>
      </c>
      <c r="D298" s="23">
        <f>D297+1</f>
        <v>258</v>
      </c>
      <c r="E298" s="25" t="s">
        <v>652</v>
      </c>
      <c r="F298" s="21" t="s">
        <v>655</v>
      </c>
      <c r="G298" s="22" t="s">
        <v>656</v>
      </c>
      <c r="H298" s="20" t="s">
        <v>37</v>
      </c>
      <c r="I298" s="20">
        <v>4</v>
      </c>
      <c r="J298" s="20" t="s">
        <v>47</v>
      </c>
    </row>
    <row r="299" spans="1:10" ht="25.5" outlineLevel="1" x14ac:dyDescent="0.2">
      <c r="A299" s="5"/>
      <c r="B299" s="38"/>
      <c r="C299" s="19">
        <f>D299</f>
        <v>259</v>
      </c>
      <c r="D299" s="23">
        <f>D298+1</f>
        <v>259</v>
      </c>
      <c r="E299" s="25" t="s">
        <v>167</v>
      </c>
      <c r="F299" s="21" t="s">
        <v>657</v>
      </c>
      <c r="G299" s="22" t="s">
        <v>658</v>
      </c>
      <c r="H299" s="20" t="s">
        <v>37</v>
      </c>
      <c r="I299" s="20">
        <v>1</v>
      </c>
      <c r="J299" s="20" t="s">
        <v>47</v>
      </c>
    </row>
    <row r="300" spans="1:10" ht="38.25" outlineLevel="1" x14ac:dyDescent="0.2">
      <c r="A300" s="5"/>
      <c r="B300" s="38"/>
      <c r="C300" s="19">
        <f>D300</f>
        <v>260</v>
      </c>
      <c r="D300" s="23">
        <f>D299+1</f>
        <v>260</v>
      </c>
      <c r="E300" s="25" t="s">
        <v>162</v>
      </c>
      <c r="F300" s="21" t="s">
        <v>659</v>
      </c>
      <c r="G300" s="22" t="s">
        <v>660</v>
      </c>
      <c r="H300" s="20" t="s">
        <v>37</v>
      </c>
      <c r="I300" s="20">
        <v>2</v>
      </c>
      <c r="J300" s="20" t="s">
        <v>47</v>
      </c>
    </row>
    <row r="301" spans="1:10" ht="38.25" outlineLevel="1" x14ac:dyDescent="0.2">
      <c r="A301" s="5"/>
      <c r="B301" s="38"/>
      <c r="C301" s="19">
        <f>D301</f>
        <v>261</v>
      </c>
      <c r="D301" s="23">
        <f>D300+1</f>
        <v>261</v>
      </c>
      <c r="E301" s="25" t="s">
        <v>661</v>
      </c>
      <c r="F301" s="21" t="s">
        <v>662</v>
      </c>
      <c r="G301" s="22" t="s">
        <v>663</v>
      </c>
      <c r="H301" s="20" t="s">
        <v>37</v>
      </c>
      <c r="I301" s="20">
        <v>2</v>
      </c>
      <c r="J301" s="20" t="s">
        <v>47</v>
      </c>
    </row>
    <row r="302" spans="1:10" ht="25.5" outlineLevel="1" x14ac:dyDescent="0.2">
      <c r="A302" s="5"/>
      <c r="B302" s="38"/>
      <c r="C302" s="19">
        <f>D302</f>
        <v>262</v>
      </c>
      <c r="D302" s="23">
        <f>D301+1</f>
        <v>262</v>
      </c>
      <c r="E302" s="25" t="s">
        <v>48</v>
      </c>
      <c r="F302" s="21" t="s">
        <v>664</v>
      </c>
      <c r="G302" s="22" t="s">
        <v>665</v>
      </c>
      <c r="H302" s="20" t="s">
        <v>37</v>
      </c>
      <c r="I302" s="20">
        <v>1</v>
      </c>
      <c r="J302" s="20" t="s">
        <v>47</v>
      </c>
    </row>
    <row r="303" spans="1:10" ht="12.75" outlineLevel="1" x14ac:dyDescent="0.2">
      <c r="A303" s="5"/>
      <c r="B303" s="38"/>
      <c r="C303" s="19">
        <f>D303</f>
        <v>263</v>
      </c>
      <c r="D303" s="23">
        <f>D302+1</f>
        <v>263</v>
      </c>
      <c r="E303" s="25"/>
      <c r="F303" s="21" t="s">
        <v>666</v>
      </c>
      <c r="G303" s="22" t="s">
        <v>667</v>
      </c>
      <c r="H303" s="20" t="s">
        <v>37</v>
      </c>
      <c r="I303" s="20">
        <v>1</v>
      </c>
      <c r="J303" s="20" t="s">
        <v>47</v>
      </c>
    </row>
    <row r="304" spans="1:10" ht="12.75" x14ac:dyDescent="0.2">
      <c r="A304" s="5"/>
      <c r="B304" s="29"/>
      <c r="C304" s="28" t="s">
        <v>668</v>
      </c>
      <c r="D304" s="26"/>
      <c r="E304" s="26"/>
      <c r="F304" s="15"/>
      <c r="G304" s="16"/>
      <c r="H304" s="14"/>
      <c r="I304" s="27"/>
      <c r="J304" s="17"/>
    </row>
    <row r="305" spans="1:10" ht="102" outlineLevel="1" x14ac:dyDescent="0.2">
      <c r="A305" s="5"/>
      <c r="B305" s="38"/>
      <c r="C305" s="19">
        <f>D305</f>
        <v>264</v>
      </c>
      <c r="D305" s="23">
        <f>D303+1</f>
        <v>264</v>
      </c>
      <c r="E305" s="25" t="s">
        <v>51</v>
      </c>
      <c r="F305" s="21" t="s">
        <v>669</v>
      </c>
      <c r="G305" s="22" t="s">
        <v>670</v>
      </c>
      <c r="H305" s="20" t="s">
        <v>37</v>
      </c>
      <c r="I305" s="20">
        <v>2</v>
      </c>
      <c r="J305" s="20" t="s">
        <v>47</v>
      </c>
    </row>
    <row r="306" spans="1:10" ht="63.75" outlineLevel="1" x14ac:dyDescent="0.2">
      <c r="A306" s="5"/>
      <c r="B306" s="38"/>
      <c r="C306" s="19">
        <f>D306</f>
        <v>265</v>
      </c>
      <c r="D306" s="23">
        <f>D305+1</f>
        <v>265</v>
      </c>
      <c r="E306" s="25" t="s">
        <v>51</v>
      </c>
      <c r="F306" s="21" t="s">
        <v>671</v>
      </c>
      <c r="G306" s="22" t="s">
        <v>672</v>
      </c>
      <c r="H306" s="20" t="s">
        <v>37</v>
      </c>
      <c r="I306" s="20">
        <v>2</v>
      </c>
      <c r="J306" s="20" t="s">
        <v>47</v>
      </c>
    </row>
    <row r="307" spans="1:10" ht="25.5" outlineLevel="1" x14ac:dyDescent="0.2">
      <c r="A307" s="5"/>
      <c r="B307" s="38"/>
      <c r="C307" s="19">
        <f>D307</f>
        <v>266</v>
      </c>
      <c r="D307" s="23">
        <f>D306+1</f>
        <v>266</v>
      </c>
      <c r="E307" s="25" t="s">
        <v>90</v>
      </c>
      <c r="F307" s="21" t="s">
        <v>673</v>
      </c>
      <c r="G307" s="22" t="s">
        <v>674</v>
      </c>
      <c r="H307" s="20" t="s">
        <v>37</v>
      </c>
      <c r="I307" s="20">
        <v>2</v>
      </c>
      <c r="J307" s="20" t="s">
        <v>47</v>
      </c>
    </row>
    <row r="308" spans="1:10" ht="25.5" outlineLevel="1" x14ac:dyDescent="0.2">
      <c r="A308" s="5"/>
      <c r="B308" s="38"/>
      <c r="C308" s="19">
        <f>D308</f>
        <v>267</v>
      </c>
      <c r="D308" s="23">
        <f>D307+1</f>
        <v>267</v>
      </c>
      <c r="E308" s="25" t="s">
        <v>675</v>
      </c>
      <c r="F308" s="21" t="s">
        <v>676</v>
      </c>
      <c r="G308" s="22" t="s">
        <v>677</v>
      </c>
      <c r="H308" s="20" t="s">
        <v>37</v>
      </c>
      <c r="I308" s="20">
        <v>1</v>
      </c>
      <c r="J308" s="20" t="s">
        <v>47</v>
      </c>
    </row>
    <row r="309" spans="1:10" ht="51" outlineLevel="1" x14ac:dyDescent="0.2">
      <c r="A309" s="5"/>
      <c r="B309" s="38"/>
      <c r="C309" s="19">
        <f>D309</f>
        <v>268</v>
      </c>
      <c r="D309" s="23">
        <f>D308+1</f>
        <v>268</v>
      </c>
      <c r="E309" s="25" t="s">
        <v>90</v>
      </c>
      <c r="F309" s="21" t="s">
        <v>678</v>
      </c>
      <c r="G309" s="22" t="s">
        <v>679</v>
      </c>
      <c r="H309" s="20" t="s">
        <v>37</v>
      </c>
      <c r="I309" s="20">
        <v>2</v>
      </c>
      <c r="J309" s="20" t="s">
        <v>47</v>
      </c>
    </row>
    <row r="310" spans="1:10" ht="25.5" outlineLevel="1" x14ac:dyDescent="0.2">
      <c r="A310" s="5"/>
      <c r="B310" s="38"/>
      <c r="C310" s="19">
        <f>D310</f>
        <v>269</v>
      </c>
      <c r="D310" s="23">
        <f>D309+1</f>
        <v>269</v>
      </c>
      <c r="E310" s="25" t="s">
        <v>149</v>
      </c>
      <c r="F310" s="21" t="s">
        <v>680</v>
      </c>
      <c r="G310" s="22" t="s">
        <v>681</v>
      </c>
      <c r="H310" s="20" t="s">
        <v>37</v>
      </c>
      <c r="I310" s="20">
        <v>2</v>
      </c>
      <c r="J310" s="20" t="s">
        <v>47</v>
      </c>
    </row>
    <row r="311" spans="1:10" ht="25.5" outlineLevel="1" x14ac:dyDescent="0.2">
      <c r="A311" s="5"/>
      <c r="B311" s="38"/>
      <c r="C311" s="19">
        <f>D311</f>
        <v>270</v>
      </c>
      <c r="D311" s="23">
        <f>D310+1</f>
        <v>270</v>
      </c>
      <c r="E311" s="25" t="s">
        <v>513</v>
      </c>
      <c r="F311" s="21" t="s">
        <v>682</v>
      </c>
      <c r="G311" s="22" t="s">
        <v>683</v>
      </c>
      <c r="H311" s="20" t="s">
        <v>684</v>
      </c>
      <c r="I311" s="20">
        <v>2</v>
      </c>
      <c r="J311" s="20" t="s">
        <v>47</v>
      </c>
    </row>
    <row r="312" spans="1:10" ht="51" outlineLevel="1" x14ac:dyDescent="0.2">
      <c r="A312" s="5"/>
      <c r="B312" s="38"/>
      <c r="C312" s="19">
        <f>D312</f>
        <v>271</v>
      </c>
      <c r="D312" s="23">
        <f>D311+1</f>
        <v>271</v>
      </c>
      <c r="E312" s="25" t="s">
        <v>376</v>
      </c>
      <c r="F312" s="21" t="s">
        <v>685</v>
      </c>
      <c r="G312" s="22" t="s">
        <v>686</v>
      </c>
      <c r="H312" s="20" t="s">
        <v>37</v>
      </c>
      <c r="I312" s="20">
        <v>2</v>
      </c>
      <c r="J312" s="20" t="s">
        <v>47</v>
      </c>
    </row>
    <row r="313" spans="1:10" ht="12.75" outlineLevel="1" x14ac:dyDescent="0.2">
      <c r="A313" s="5"/>
      <c r="B313" s="38"/>
      <c r="C313" s="19">
        <f>D313</f>
        <v>272</v>
      </c>
      <c r="D313" s="23">
        <f>D312+1</f>
        <v>272</v>
      </c>
      <c r="E313" s="25" t="s">
        <v>137</v>
      </c>
      <c r="F313" s="21" t="s">
        <v>687</v>
      </c>
      <c r="G313" s="22" t="s">
        <v>688</v>
      </c>
      <c r="H313" s="20" t="s">
        <v>60</v>
      </c>
      <c r="I313" s="20">
        <v>2</v>
      </c>
      <c r="J313" s="20" t="s">
        <v>47</v>
      </c>
    </row>
    <row r="314" spans="1:10" ht="25.5" outlineLevel="1" x14ac:dyDescent="0.2">
      <c r="A314" s="5"/>
      <c r="B314" s="38"/>
      <c r="C314" s="19">
        <f>D314</f>
        <v>273</v>
      </c>
      <c r="D314" s="23">
        <f>D313+1</f>
        <v>273</v>
      </c>
      <c r="E314" s="25" t="s">
        <v>120</v>
      </c>
      <c r="F314" s="21" t="s">
        <v>689</v>
      </c>
      <c r="G314" s="22" t="s">
        <v>690</v>
      </c>
      <c r="H314" s="20" t="s">
        <v>60</v>
      </c>
      <c r="I314" s="20">
        <v>2</v>
      </c>
      <c r="J314" s="20" t="s">
        <v>47</v>
      </c>
    </row>
    <row r="315" spans="1:10" ht="25.5" outlineLevel="1" x14ac:dyDescent="0.2">
      <c r="A315" s="5"/>
      <c r="B315" s="38"/>
      <c r="C315" s="19">
        <f>D315</f>
        <v>274</v>
      </c>
      <c r="D315" s="23">
        <f>D314+1</f>
        <v>274</v>
      </c>
      <c r="E315" s="25" t="s">
        <v>137</v>
      </c>
      <c r="F315" s="21" t="s">
        <v>691</v>
      </c>
      <c r="G315" s="22" t="s">
        <v>692</v>
      </c>
      <c r="H315" s="20" t="s">
        <v>60</v>
      </c>
      <c r="I315" s="20">
        <v>2</v>
      </c>
      <c r="J315" s="20" t="s">
        <v>47</v>
      </c>
    </row>
    <row r="316" spans="1:10" ht="25.5" outlineLevel="1" x14ac:dyDescent="0.2">
      <c r="A316" s="5"/>
      <c r="B316" s="38"/>
      <c r="C316" s="19">
        <f>D316</f>
        <v>275</v>
      </c>
      <c r="D316" s="23">
        <f>D315+1</f>
        <v>275</v>
      </c>
      <c r="E316" s="25" t="s">
        <v>137</v>
      </c>
      <c r="F316" s="21" t="s">
        <v>693</v>
      </c>
      <c r="G316" s="22" t="s">
        <v>694</v>
      </c>
      <c r="H316" s="20" t="s">
        <v>60</v>
      </c>
      <c r="I316" s="20">
        <v>2</v>
      </c>
      <c r="J316" s="20" t="s">
        <v>47</v>
      </c>
    </row>
    <row r="317" spans="1:10" ht="25.5" outlineLevel="1" x14ac:dyDescent="0.2">
      <c r="A317" s="5"/>
      <c r="B317" s="38"/>
      <c r="C317" s="19">
        <f>D317</f>
        <v>276</v>
      </c>
      <c r="D317" s="23">
        <f>D316+1</f>
        <v>276</v>
      </c>
      <c r="E317" s="25" t="s">
        <v>137</v>
      </c>
      <c r="F317" s="21" t="s">
        <v>695</v>
      </c>
      <c r="G317" s="22" t="s">
        <v>696</v>
      </c>
      <c r="H317" s="20" t="s">
        <v>60</v>
      </c>
      <c r="I317" s="20">
        <v>2</v>
      </c>
      <c r="J317" s="20" t="s">
        <v>47</v>
      </c>
    </row>
    <row r="318" spans="1:10" ht="25.5" outlineLevel="1" x14ac:dyDescent="0.2">
      <c r="A318" s="5"/>
      <c r="B318" s="38"/>
      <c r="C318" s="19">
        <f>D318</f>
        <v>277</v>
      </c>
      <c r="D318" s="23">
        <f>D317+1</f>
        <v>277</v>
      </c>
      <c r="E318" s="25" t="s">
        <v>137</v>
      </c>
      <c r="F318" s="21" t="s">
        <v>697</v>
      </c>
      <c r="G318" s="22" t="s">
        <v>698</v>
      </c>
      <c r="H318" s="20" t="s">
        <v>60</v>
      </c>
      <c r="I318" s="20">
        <v>4</v>
      </c>
      <c r="J318" s="20" t="s">
        <v>47</v>
      </c>
    </row>
    <row r="319" spans="1:10" ht="25.5" outlineLevel="1" x14ac:dyDescent="0.2">
      <c r="A319" s="5"/>
      <c r="B319" s="38"/>
      <c r="C319" s="19">
        <f>D319</f>
        <v>278</v>
      </c>
      <c r="D319" s="23">
        <f>D318+1</f>
        <v>278</v>
      </c>
      <c r="E319" s="25" t="s">
        <v>137</v>
      </c>
      <c r="F319" s="21" t="s">
        <v>699</v>
      </c>
      <c r="G319" s="22" t="s">
        <v>700</v>
      </c>
      <c r="H319" s="20" t="s">
        <v>60</v>
      </c>
      <c r="I319" s="20">
        <v>6</v>
      </c>
      <c r="J319" s="20" t="s">
        <v>47</v>
      </c>
    </row>
    <row r="320" spans="1:10" ht="25.5" outlineLevel="1" x14ac:dyDescent="0.2">
      <c r="A320" s="5"/>
      <c r="B320" s="38"/>
      <c r="C320" s="19">
        <f>D320</f>
        <v>279</v>
      </c>
      <c r="D320" s="23">
        <f>D319+1</f>
        <v>279</v>
      </c>
      <c r="E320" s="25" t="s">
        <v>137</v>
      </c>
      <c r="F320" s="21" t="s">
        <v>701</v>
      </c>
      <c r="G320" s="22" t="s">
        <v>702</v>
      </c>
      <c r="H320" s="20" t="s">
        <v>60</v>
      </c>
      <c r="I320" s="20">
        <v>1</v>
      </c>
      <c r="J320" s="20" t="s">
        <v>47</v>
      </c>
    </row>
    <row r="321" spans="1:10" ht="12.75" outlineLevel="1" x14ac:dyDescent="0.2">
      <c r="A321" s="5"/>
      <c r="B321" s="38"/>
      <c r="C321" s="19">
        <f>D321</f>
        <v>280</v>
      </c>
      <c r="D321" s="23">
        <f>D320+1</f>
        <v>280</v>
      </c>
      <c r="E321" s="25"/>
      <c r="F321" s="21" t="s">
        <v>703</v>
      </c>
      <c r="G321" s="22" t="s">
        <v>704</v>
      </c>
      <c r="H321" s="20" t="s">
        <v>60</v>
      </c>
      <c r="I321" s="20">
        <v>1</v>
      </c>
      <c r="J321" s="20" t="s">
        <v>47</v>
      </c>
    </row>
    <row r="322" spans="1:10" ht="12.75" x14ac:dyDescent="0.2">
      <c r="A322" s="5"/>
      <c r="B322" s="29"/>
      <c r="C322" s="28" t="s">
        <v>705</v>
      </c>
      <c r="D322" s="26"/>
      <c r="E322" s="26"/>
      <c r="F322" s="15"/>
      <c r="G322" s="16"/>
      <c r="H322" s="14"/>
      <c r="I322" s="27"/>
      <c r="J322" s="17"/>
    </row>
    <row r="323" spans="1:10" ht="25.5" outlineLevel="1" x14ac:dyDescent="0.2">
      <c r="A323" s="5"/>
      <c r="B323" s="38"/>
      <c r="C323" s="19">
        <f>D323</f>
        <v>281</v>
      </c>
      <c r="D323" s="23">
        <f>D321+1</f>
        <v>281</v>
      </c>
      <c r="E323" s="25" t="s">
        <v>706</v>
      </c>
      <c r="F323" s="21" t="s">
        <v>707</v>
      </c>
      <c r="G323" s="22" t="s">
        <v>708</v>
      </c>
      <c r="H323" s="20" t="s">
        <v>60</v>
      </c>
      <c r="I323" s="20">
        <v>1</v>
      </c>
      <c r="J323" s="20" t="s">
        <v>47</v>
      </c>
    </row>
    <row r="324" spans="1:10" ht="25.5" outlineLevel="1" x14ac:dyDescent="0.2">
      <c r="A324" s="5"/>
      <c r="B324" s="38"/>
      <c r="C324" s="19">
        <f>D324</f>
        <v>282</v>
      </c>
      <c r="D324" s="23">
        <f>D323+1</f>
        <v>282</v>
      </c>
      <c r="E324" s="25" t="s">
        <v>706</v>
      </c>
      <c r="F324" s="21" t="s">
        <v>709</v>
      </c>
      <c r="G324" s="22" t="s">
        <v>710</v>
      </c>
      <c r="H324" s="20" t="s">
        <v>60</v>
      </c>
      <c r="I324" s="20">
        <v>1</v>
      </c>
      <c r="J324" s="20" t="s">
        <v>47</v>
      </c>
    </row>
    <row r="325" spans="1:10" ht="25.5" outlineLevel="1" x14ac:dyDescent="0.2">
      <c r="A325" s="5"/>
      <c r="B325" s="38"/>
      <c r="C325" s="19">
        <f>D325</f>
        <v>283</v>
      </c>
      <c r="D325" s="23">
        <f>D324+1</f>
        <v>283</v>
      </c>
      <c r="E325" s="25" t="s">
        <v>706</v>
      </c>
      <c r="F325" s="21" t="s">
        <v>711</v>
      </c>
      <c r="G325" s="22" t="s">
        <v>712</v>
      </c>
      <c r="H325" s="20" t="s">
        <v>60</v>
      </c>
      <c r="I325" s="20">
        <v>4</v>
      </c>
      <c r="J325" s="20" t="s">
        <v>47</v>
      </c>
    </row>
    <row r="326" spans="1:10" ht="25.5" outlineLevel="1" x14ac:dyDescent="0.2">
      <c r="A326" s="5"/>
      <c r="B326" s="38"/>
      <c r="C326" s="19">
        <f>D326</f>
        <v>284</v>
      </c>
      <c r="D326" s="23">
        <f>D325+1</f>
        <v>284</v>
      </c>
      <c r="E326" s="25" t="s">
        <v>706</v>
      </c>
      <c r="F326" s="21" t="s">
        <v>713</v>
      </c>
      <c r="G326" s="22" t="s">
        <v>714</v>
      </c>
      <c r="H326" s="20" t="s">
        <v>60</v>
      </c>
      <c r="I326" s="20">
        <v>4</v>
      </c>
      <c r="J326" s="20" t="s">
        <v>47</v>
      </c>
    </row>
    <row r="327" spans="1:10" ht="25.5" outlineLevel="1" x14ac:dyDescent="0.2">
      <c r="A327" s="5"/>
      <c r="B327" s="38"/>
      <c r="C327" s="19">
        <f>D327</f>
        <v>285</v>
      </c>
      <c r="D327" s="23">
        <f>D326+1</f>
        <v>285</v>
      </c>
      <c r="E327" s="25" t="s">
        <v>706</v>
      </c>
      <c r="F327" s="21" t="s">
        <v>715</v>
      </c>
      <c r="G327" s="22" t="s">
        <v>716</v>
      </c>
      <c r="H327" s="20" t="s">
        <v>60</v>
      </c>
      <c r="I327" s="20">
        <v>2</v>
      </c>
      <c r="J327" s="20" t="s">
        <v>47</v>
      </c>
    </row>
    <row r="328" spans="1:10" ht="25.5" outlineLevel="1" x14ac:dyDescent="0.2">
      <c r="A328" s="5"/>
      <c r="B328" s="38"/>
      <c r="C328" s="19">
        <f>D328</f>
        <v>286</v>
      </c>
      <c r="D328" s="23">
        <f>D327+1</f>
        <v>286</v>
      </c>
      <c r="E328" s="25" t="s">
        <v>717</v>
      </c>
      <c r="F328" s="21" t="s">
        <v>718</v>
      </c>
      <c r="G328" s="22" t="s">
        <v>719</v>
      </c>
      <c r="H328" s="20" t="s">
        <v>60</v>
      </c>
      <c r="I328" s="20">
        <v>2</v>
      </c>
      <c r="J328" s="20" t="s">
        <v>47</v>
      </c>
    </row>
    <row r="329" spans="1:10" ht="51" outlineLevel="1" x14ac:dyDescent="0.2">
      <c r="A329" s="5"/>
      <c r="B329" s="38"/>
      <c r="C329" s="19">
        <f>D329</f>
        <v>287</v>
      </c>
      <c r="D329" s="23">
        <f>D328+1</f>
        <v>287</v>
      </c>
      <c r="E329" s="25" t="s">
        <v>120</v>
      </c>
      <c r="F329" s="21" t="s">
        <v>720</v>
      </c>
      <c r="G329" s="22" t="s">
        <v>721</v>
      </c>
      <c r="H329" s="20" t="s">
        <v>60</v>
      </c>
      <c r="I329" s="20">
        <v>2</v>
      </c>
      <c r="J329" s="20" t="s">
        <v>47</v>
      </c>
    </row>
    <row r="330" spans="1:10" ht="38.25" outlineLevel="1" x14ac:dyDescent="0.2">
      <c r="A330" s="5"/>
      <c r="B330" s="38"/>
      <c r="C330" s="19">
        <f>D330</f>
        <v>288</v>
      </c>
      <c r="D330" s="23">
        <f>D329+1</f>
        <v>288</v>
      </c>
      <c r="E330" s="25" t="s">
        <v>628</v>
      </c>
      <c r="F330" s="21" t="s">
        <v>722</v>
      </c>
      <c r="G330" s="22" t="s">
        <v>723</v>
      </c>
      <c r="H330" s="20" t="s">
        <v>60</v>
      </c>
      <c r="I330" s="20">
        <v>1</v>
      </c>
      <c r="J330" s="20" t="s">
        <v>47</v>
      </c>
    </row>
    <row r="331" spans="1:10" ht="114.75" outlineLevel="1" x14ac:dyDescent="0.2">
      <c r="A331" s="5"/>
      <c r="B331" s="38"/>
      <c r="C331" s="19">
        <f>D331</f>
        <v>289</v>
      </c>
      <c r="D331" s="23">
        <f>D330+1</f>
        <v>289</v>
      </c>
      <c r="E331" s="25" t="s">
        <v>724</v>
      </c>
      <c r="F331" s="21" t="s">
        <v>725</v>
      </c>
      <c r="G331" s="22" t="s">
        <v>726</v>
      </c>
      <c r="H331" s="20" t="s">
        <v>37</v>
      </c>
      <c r="I331" s="20">
        <v>1</v>
      </c>
      <c r="J331" s="20" t="s">
        <v>47</v>
      </c>
    </row>
    <row r="332" spans="1:10" ht="38.25" outlineLevel="1" x14ac:dyDescent="0.2">
      <c r="A332" s="5"/>
      <c r="B332" s="38"/>
      <c r="C332" s="19">
        <f>D332</f>
        <v>290</v>
      </c>
      <c r="D332" s="23">
        <f>D331+1</f>
        <v>290</v>
      </c>
      <c r="E332" s="25" t="s">
        <v>420</v>
      </c>
      <c r="F332" s="21" t="s">
        <v>727</v>
      </c>
      <c r="G332" s="22" t="s">
        <v>728</v>
      </c>
      <c r="H332" s="20" t="s">
        <v>37</v>
      </c>
      <c r="I332" s="20">
        <v>2</v>
      </c>
      <c r="J332" s="20" t="s">
        <v>47</v>
      </c>
    </row>
    <row r="333" spans="1:10" ht="38.25" outlineLevel="1" x14ac:dyDescent="0.2">
      <c r="A333" s="5"/>
      <c r="B333" s="38"/>
      <c r="C333" s="19">
        <f>D333</f>
        <v>291</v>
      </c>
      <c r="D333" s="23">
        <f>D332+1</f>
        <v>291</v>
      </c>
      <c r="E333" s="25" t="s">
        <v>652</v>
      </c>
      <c r="F333" s="21" t="s">
        <v>729</v>
      </c>
      <c r="G333" s="22" t="s">
        <v>730</v>
      </c>
      <c r="H333" s="20" t="s">
        <v>37</v>
      </c>
      <c r="I333" s="20">
        <v>1</v>
      </c>
      <c r="J333" s="20" t="s">
        <v>47</v>
      </c>
    </row>
    <row r="334" spans="1:10" ht="25.5" outlineLevel="1" x14ac:dyDescent="0.2">
      <c r="A334" s="5"/>
      <c r="B334" s="38"/>
      <c r="C334" s="19">
        <f>D334</f>
        <v>292</v>
      </c>
      <c r="D334" s="23">
        <f>D333+1</f>
        <v>292</v>
      </c>
      <c r="E334" s="25" t="s">
        <v>132</v>
      </c>
      <c r="F334" s="21" t="s">
        <v>731</v>
      </c>
      <c r="G334" s="22" t="s">
        <v>732</v>
      </c>
      <c r="H334" s="20" t="s">
        <v>37</v>
      </c>
      <c r="I334" s="20">
        <v>1</v>
      </c>
      <c r="J334" s="20" t="s">
        <v>47</v>
      </c>
    </row>
    <row r="335" spans="1:10" ht="25.5" outlineLevel="1" x14ac:dyDescent="0.2">
      <c r="A335" s="5"/>
      <c r="B335" s="38"/>
      <c r="C335" s="19">
        <f>D335</f>
        <v>293</v>
      </c>
      <c r="D335" s="23">
        <f>D334+1</f>
        <v>293</v>
      </c>
      <c r="E335" s="25" t="s">
        <v>132</v>
      </c>
      <c r="F335" s="21" t="s">
        <v>733</v>
      </c>
      <c r="G335" s="22" t="s">
        <v>734</v>
      </c>
      <c r="H335" s="20" t="s">
        <v>37</v>
      </c>
      <c r="I335" s="20">
        <v>1</v>
      </c>
      <c r="J335" s="20" t="s">
        <v>47</v>
      </c>
    </row>
    <row r="336" spans="1:10" ht="12.75" outlineLevel="1" x14ac:dyDescent="0.2">
      <c r="A336" s="5"/>
      <c r="B336" s="38"/>
      <c r="C336" s="19">
        <f>D336</f>
        <v>294</v>
      </c>
      <c r="D336" s="23">
        <f>D335+1</f>
        <v>294</v>
      </c>
      <c r="E336" s="25"/>
      <c r="F336" s="21" t="s">
        <v>735</v>
      </c>
      <c r="G336" s="22" t="s">
        <v>736</v>
      </c>
      <c r="H336" s="20" t="s">
        <v>37</v>
      </c>
      <c r="I336" s="20">
        <v>1</v>
      </c>
      <c r="J336" s="20" t="s">
        <v>47</v>
      </c>
    </row>
    <row r="337" spans="1:10" ht="63.75" outlineLevel="1" x14ac:dyDescent="0.2">
      <c r="A337" s="5"/>
      <c r="B337" s="38"/>
      <c r="C337" s="19">
        <f>D337</f>
        <v>295</v>
      </c>
      <c r="D337" s="23">
        <f>D336+1</f>
        <v>295</v>
      </c>
      <c r="E337" s="25" t="s">
        <v>737</v>
      </c>
      <c r="F337" s="21" t="s">
        <v>738</v>
      </c>
      <c r="G337" s="22" t="s">
        <v>739</v>
      </c>
      <c r="H337" s="20" t="s">
        <v>37</v>
      </c>
      <c r="I337" s="20">
        <v>1</v>
      </c>
      <c r="J337" s="20" t="s">
        <v>47</v>
      </c>
    </row>
    <row r="338" spans="1:10" ht="25.5" outlineLevel="1" x14ac:dyDescent="0.2">
      <c r="A338" s="5"/>
      <c r="B338" s="38"/>
      <c r="C338" s="19">
        <f>D338</f>
        <v>296</v>
      </c>
      <c r="D338" s="23">
        <f>D337+1</f>
        <v>296</v>
      </c>
      <c r="E338" s="25" t="s">
        <v>737</v>
      </c>
      <c r="F338" s="21" t="s">
        <v>740</v>
      </c>
      <c r="G338" s="22" t="s">
        <v>741</v>
      </c>
      <c r="H338" s="20" t="s">
        <v>37</v>
      </c>
      <c r="I338" s="20">
        <v>2</v>
      </c>
      <c r="J338" s="20" t="s">
        <v>47</v>
      </c>
    </row>
    <row r="339" spans="1:10" ht="63.75" outlineLevel="1" x14ac:dyDescent="0.2">
      <c r="A339" s="5"/>
      <c r="B339" s="38"/>
      <c r="C339" s="19">
        <f>D339</f>
        <v>297</v>
      </c>
      <c r="D339" s="23">
        <f>D338+1</f>
        <v>297</v>
      </c>
      <c r="E339" s="25" t="s">
        <v>652</v>
      </c>
      <c r="F339" s="21" t="s">
        <v>742</v>
      </c>
      <c r="G339" s="22" t="s">
        <v>743</v>
      </c>
      <c r="H339" s="20" t="s">
        <v>37</v>
      </c>
      <c r="I339" s="20">
        <v>1</v>
      </c>
      <c r="J339" s="20" t="s">
        <v>47</v>
      </c>
    </row>
    <row r="340" spans="1:10" ht="63.75" outlineLevel="1" x14ac:dyDescent="0.2">
      <c r="A340" s="5"/>
      <c r="B340" s="38"/>
      <c r="C340" s="19">
        <f>D340</f>
        <v>298</v>
      </c>
      <c r="D340" s="23">
        <f>D339+1</f>
        <v>298</v>
      </c>
      <c r="E340" s="25" t="s">
        <v>652</v>
      </c>
      <c r="F340" s="21" t="s">
        <v>744</v>
      </c>
      <c r="G340" s="22" t="s">
        <v>745</v>
      </c>
      <c r="H340" s="20" t="s">
        <v>37</v>
      </c>
      <c r="I340" s="20">
        <v>1</v>
      </c>
      <c r="J340" s="20" t="s">
        <v>47</v>
      </c>
    </row>
    <row r="341" spans="1:10" ht="76.5" outlineLevel="1" x14ac:dyDescent="0.2">
      <c r="A341" s="5"/>
      <c r="B341" s="38"/>
      <c r="C341" s="19">
        <f>D341</f>
        <v>299</v>
      </c>
      <c r="D341" s="23">
        <f>D340+1</f>
        <v>299</v>
      </c>
      <c r="E341" s="25" t="s">
        <v>652</v>
      </c>
      <c r="F341" s="21" t="s">
        <v>746</v>
      </c>
      <c r="G341" s="22" t="s">
        <v>747</v>
      </c>
      <c r="H341" s="20" t="s">
        <v>37</v>
      </c>
      <c r="I341" s="20">
        <v>1</v>
      </c>
      <c r="J341" s="20" t="s">
        <v>47</v>
      </c>
    </row>
    <row r="342" spans="1:10" ht="63.75" outlineLevel="1" x14ac:dyDescent="0.2">
      <c r="A342" s="5"/>
      <c r="B342" s="38"/>
      <c r="C342" s="19">
        <f>D342</f>
        <v>300</v>
      </c>
      <c r="D342" s="23">
        <f>D341+1</f>
        <v>300</v>
      </c>
      <c r="E342" s="25" t="s">
        <v>652</v>
      </c>
      <c r="F342" s="21" t="s">
        <v>748</v>
      </c>
      <c r="G342" s="22" t="s">
        <v>749</v>
      </c>
      <c r="H342" s="20" t="s">
        <v>37</v>
      </c>
      <c r="I342" s="20">
        <v>1</v>
      </c>
      <c r="J342" s="20" t="s">
        <v>47</v>
      </c>
    </row>
    <row r="343" spans="1:10" ht="38.25" outlineLevel="1" x14ac:dyDescent="0.2">
      <c r="A343" s="5"/>
      <c r="B343" s="38"/>
      <c r="C343" s="19">
        <f>D343</f>
        <v>301</v>
      </c>
      <c r="D343" s="23">
        <f>D342+1</f>
        <v>301</v>
      </c>
      <c r="E343" s="25" t="s">
        <v>737</v>
      </c>
      <c r="F343" s="21" t="s">
        <v>750</v>
      </c>
      <c r="G343" s="22" t="s">
        <v>751</v>
      </c>
      <c r="H343" s="20" t="s">
        <v>37</v>
      </c>
      <c r="I343" s="20">
        <v>1</v>
      </c>
      <c r="J343" s="20" t="s">
        <v>47</v>
      </c>
    </row>
    <row r="344" spans="1:10" ht="25.5" outlineLevel="1" x14ac:dyDescent="0.2">
      <c r="A344" s="5"/>
      <c r="B344" s="38"/>
      <c r="C344" s="19">
        <f>D344</f>
        <v>302</v>
      </c>
      <c r="D344" s="23">
        <f>D343+1</f>
        <v>302</v>
      </c>
      <c r="E344" s="25" t="s">
        <v>737</v>
      </c>
      <c r="F344" s="21" t="s">
        <v>752</v>
      </c>
      <c r="G344" s="22" t="s">
        <v>753</v>
      </c>
      <c r="H344" s="20" t="s">
        <v>37</v>
      </c>
      <c r="I344" s="20">
        <v>1</v>
      </c>
      <c r="J344" s="20" t="s">
        <v>47</v>
      </c>
    </row>
    <row r="345" spans="1:10" ht="51" outlineLevel="1" x14ac:dyDescent="0.2">
      <c r="A345" s="5"/>
      <c r="B345" s="38"/>
      <c r="C345" s="19">
        <f>D345</f>
        <v>303</v>
      </c>
      <c r="D345" s="23">
        <f>D344+1</f>
        <v>303</v>
      </c>
      <c r="E345" s="25" t="s">
        <v>754</v>
      </c>
      <c r="F345" s="21" t="s">
        <v>755</v>
      </c>
      <c r="G345" s="22" t="s">
        <v>756</v>
      </c>
      <c r="H345" s="20" t="s">
        <v>37</v>
      </c>
      <c r="I345" s="20">
        <v>2</v>
      </c>
      <c r="J345" s="20" t="s">
        <v>47</v>
      </c>
    </row>
    <row r="346" spans="1:10" ht="12.75" outlineLevel="1" x14ac:dyDescent="0.2">
      <c r="A346" s="5"/>
      <c r="B346" s="38"/>
      <c r="C346" s="19">
        <f>D346</f>
        <v>304</v>
      </c>
      <c r="D346" s="23">
        <f>D345+1</f>
        <v>304</v>
      </c>
      <c r="E346" s="25"/>
      <c r="F346" s="21" t="s">
        <v>757</v>
      </c>
      <c r="G346" s="22" t="s">
        <v>758</v>
      </c>
      <c r="H346" s="20" t="s">
        <v>37</v>
      </c>
      <c r="I346" s="20">
        <v>1</v>
      </c>
      <c r="J346" s="20" t="s">
        <v>47</v>
      </c>
    </row>
    <row r="347" spans="1:10" ht="51" outlineLevel="1" x14ac:dyDescent="0.2">
      <c r="A347" s="5"/>
      <c r="B347" s="38"/>
      <c r="C347" s="19">
        <f>D347</f>
        <v>305</v>
      </c>
      <c r="D347" s="23">
        <f>D346+1</f>
        <v>305</v>
      </c>
      <c r="E347" s="25" t="s">
        <v>759</v>
      </c>
      <c r="F347" s="21" t="s">
        <v>760</v>
      </c>
      <c r="G347" s="22" t="s">
        <v>761</v>
      </c>
      <c r="H347" s="20" t="s">
        <v>762</v>
      </c>
      <c r="I347" s="20">
        <v>64</v>
      </c>
      <c r="J347" s="20" t="s">
        <v>763</v>
      </c>
    </row>
    <row r="348" spans="1:10" ht="12.75" x14ac:dyDescent="0.2">
      <c r="A348" s="5"/>
      <c r="B348" s="29"/>
      <c r="C348" s="28" t="s">
        <v>764</v>
      </c>
      <c r="D348" s="26"/>
      <c r="E348" s="26"/>
      <c r="F348" s="15"/>
      <c r="G348" s="16"/>
      <c r="H348" s="14"/>
      <c r="I348" s="27"/>
      <c r="J348" s="17"/>
    </row>
    <row r="349" spans="1:10" ht="25.5" outlineLevel="1" x14ac:dyDescent="0.2">
      <c r="A349" s="5"/>
      <c r="B349" s="5"/>
      <c r="C349" s="19">
        <f>D349</f>
        <v>306</v>
      </c>
      <c r="D349" s="23">
        <f>D347+1</f>
        <v>306</v>
      </c>
      <c r="E349" s="25" t="s">
        <v>174</v>
      </c>
      <c r="F349" s="21" t="s">
        <v>765</v>
      </c>
      <c r="G349" s="22" t="s">
        <v>766</v>
      </c>
      <c r="H349" s="20" t="s">
        <v>60</v>
      </c>
      <c r="I349" s="20">
        <v>4</v>
      </c>
      <c r="J349" s="20" t="s">
        <v>47</v>
      </c>
    </row>
    <row r="350" spans="1:10" ht="12.75" x14ac:dyDescent="0.2">
      <c r="A350" s="5"/>
      <c r="B350" s="29"/>
      <c r="C350" s="28" t="s">
        <v>767</v>
      </c>
      <c r="D350" s="26"/>
      <c r="E350" s="26"/>
      <c r="F350" s="15"/>
      <c r="G350" s="16"/>
      <c r="H350" s="14"/>
      <c r="I350" s="27"/>
      <c r="J350" s="17"/>
    </row>
    <row r="351" spans="1:10" ht="38.25" outlineLevel="1" x14ac:dyDescent="0.2">
      <c r="A351" s="5"/>
      <c r="B351" s="38"/>
      <c r="C351" s="19">
        <f>D351</f>
        <v>307</v>
      </c>
      <c r="D351" s="23">
        <f>D349+1</f>
        <v>307</v>
      </c>
      <c r="E351" s="25" t="s">
        <v>768</v>
      </c>
      <c r="F351" s="21" t="s">
        <v>769</v>
      </c>
      <c r="G351" s="22" t="s">
        <v>770</v>
      </c>
      <c r="H351" s="20" t="s">
        <v>60</v>
      </c>
      <c r="I351" s="20">
        <v>1</v>
      </c>
      <c r="J351" s="20" t="s">
        <v>47</v>
      </c>
    </row>
    <row r="352" spans="1:10" ht="25.5" outlineLevel="1" x14ac:dyDescent="0.2">
      <c r="A352" s="5"/>
      <c r="B352" s="38"/>
      <c r="C352" s="19">
        <f>D352</f>
        <v>308</v>
      </c>
      <c r="D352" s="23">
        <f>D351+1</f>
        <v>308</v>
      </c>
      <c r="E352" s="25" t="s">
        <v>771</v>
      </c>
      <c r="F352" s="21" t="s">
        <v>772</v>
      </c>
      <c r="G352" s="22" t="s">
        <v>773</v>
      </c>
      <c r="H352" s="20" t="s">
        <v>60</v>
      </c>
      <c r="I352" s="20">
        <v>3</v>
      </c>
      <c r="J352" s="20" t="s">
        <v>47</v>
      </c>
    </row>
    <row r="355" spans="8:8" x14ac:dyDescent="0.2">
      <c r="H355" s="3"/>
    </row>
  </sheetData>
  <sortState ref="A14:J321">
    <sortCondition ref="B14"/>
  </sortState>
  <mergeCells count="32">
    <mergeCell ref="B323:B347"/>
    <mergeCell ref="B351:B352"/>
    <mergeCell ref="B264:B276"/>
    <mergeCell ref="B278:B281"/>
    <mergeCell ref="B283:B284"/>
    <mergeCell ref="B286:B291"/>
    <mergeCell ref="B293:B303"/>
    <mergeCell ref="B305:B321"/>
    <mergeCell ref="B208:B210"/>
    <mergeCell ref="B212:B223"/>
    <mergeCell ref="B225:B235"/>
    <mergeCell ref="B237:B256"/>
    <mergeCell ref="B258:B259"/>
    <mergeCell ref="B261:B262"/>
    <mergeCell ref="B123:B135"/>
    <mergeCell ref="B137:B143"/>
    <mergeCell ref="B145:B155"/>
    <mergeCell ref="B157:B175"/>
    <mergeCell ref="B177:B188"/>
    <mergeCell ref="B190:B206"/>
    <mergeCell ref="B44:B58"/>
    <mergeCell ref="B60:B76"/>
    <mergeCell ref="B78:B90"/>
    <mergeCell ref="B92:B106"/>
    <mergeCell ref="B108:B111"/>
    <mergeCell ref="B113:B121"/>
    <mergeCell ref="C1:J1"/>
    <mergeCell ref="C2:J2"/>
    <mergeCell ref="B15:B22"/>
    <mergeCell ref="B24:B27"/>
    <mergeCell ref="B29:B36"/>
    <mergeCell ref="B38:B42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60" fitToHeight="0" orientation="landscape" blackAndWhite="1" r:id="rId1"/>
  <headerFooter alignWithMargins="0">
    <oddFooter>Страница &amp;P из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B10"/>
  <sheetViews>
    <sheetView workbookViewId="0">
      <selection activeCell="A30005" sqref="A30005:J30006"/>
    </sheetView>
  </sheetViews>
  <sheetFormatPr defaultRowHeight="11.25" x14ac:dyDescent="0.2"/>
  <sheetData>
    <row r="5" spans="1:80" x14ac:dyDescent="0.2">
      <c r="A5" s="34" t="s">
        <v>11</v>
      </c>
      <c r="B5" t="e">
        <f>XLR_ERRNAME</f>
        <v>#NAME?</v>
      </c>
    </row>
    <row r="6" spans="1:80" x14ac:dyDescent="0.2">
      <c r="A6" t="s">
        <v>12</v>
      </c>
      <c r="B6" s="35" t="s">
        <v>13</v>
      </c>
      <c r="C6" s="35" t="s">
        <v>14</v>
      </c>
      <c r="D6" s="35" t="s">
        <v>15</v>
      </c>
      <c r="E6" s="35" t="s">
        <v>16</v>
      </c>
      <c r="F6" s="36">
        <v>42388</v>
      </c>
      <c r="G6" s="35" t="s">
        <v>17</v>
      </c>
      <c r="H6" s="35" t="s">
        <v>17</v>
      </c>
      <c r="I6">
        <v>114</v>
      </c>
      <c r="J6">
        <v>-18</v>
      </c>
    </row>
    <row r="7" spans="1:80" x14ac:dyDescent="0.2">
      <c r="A7" t="s">
        <v>18</v>
      </c>
      <c r="B7" s="35" t="s">
        <v>19</v>
      </c>
      <c r="C7" s="35" t="s">
        <v>20</v>
      </c>
      <c r="D7" s="35" t="s">
        <v>21</v>
      </c>
    </row>
    <row r="8" spans="1:80" x14ac:dyDescent="0.2">
      <c r="A8" t="s">
        <v>22</v>
      </c>
      <c r="B8">
        <v>278</v>
      </c>
      <c r="C8">
        <v>100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 s="35" t="s">
        <v>23</v>
      </c>
      <c r="K8" s="35" t="s">
        <v>24</v>
      </c>
      <c r="L8" s="35" t="s">
        <v>25</v>
      </c>
      <c r="M8" s="35" t="s">
        <v>26</v>
      </c>
      <c r="N8" s="35" t="s">
        <v>26</v>
      </c>
      <c r="O8" s="35" t="s">
        <v>27</v>
      </c>
      <c r="P8" s="35" t="s">
        <v>28</v>
      </c>
      <c r="Q8" s="35" t="s">
        <v>29</v>
      </c>
      <c r="R8" s="35" t="s">
        <v>29</v>
      </c>
      <c r="S8" s="35" t="s">
        <v>29</v>
      </c>
      <c r="T8" s="35" t="s">
        <v>29</v>
      </c>
      <c r="U8" s="35" t="s">
        <v>30</v>
      </c>
      <c r="V8" s="35" t="s">
        <v>29</v>
      </c>
      <c r="W8" s="35" t="s">
        <v>29</v>
      </c>
      <c r="X8">
        <v>0</v>
      </c>
      <c r="Y8" s="36">
        <v>40219</v>
      </c>
      <c r="Z8" s="36">
        <v>40219</v>
      </c>
      <c r="AA8" s="35" t="s">
        <v>17</v>
      </c>
      <c r="AB8">
        <v>0</v>
      </c>
      <c r="AC8">
        <v>130237.67212516462</v>
      </c>
      <c r="AD8">
        <v>0</v>
      </c>
      <c r="AE8">
        <v>62354457.252047479</v>
      </c>
      <c r="AF8">
        <v>0</v>
      </c>
      <c r="AG8">
        <v>174010.51955465614</v>
      </c>
      <c r="AH8">
        <v>0</v>
      </c>
      <c r="AI8">
        <v>70911322.228959352</v>
      </c>
      <c r="AJ8">
        <v>0</v>
      </c>
      <c r="AK8">
        <v>-8556864.9769118726</v>
      </c>
      <c r="AL8">
        <v>85353.290938621882</v>
      </c>
      <c r="AM8">
        <v>0</v>
      </c>
      <c r="AN8">
        <v>39719269.634245902</v>
      </c>
      <c r="AO8">
        <v>0</v>
      </c>
      <c r="AP8">
        <v>110844.63992543344</v>
      </c>
      <c r="AQ8">
        <v>0</v>
      </c>
      <c r="AR8">
        <v>45093955.470717169</v>
      </c>
      <c r="AS8">
        <v>0</v>
      </c>
      <c r="AT8">
        <v>-5374685.836471267</v>
      </c>
      <c r="AU8">
        <v>101160.15431108534</v>
      </c>
      <c r="AV8">
        <v>0</v>
      </c>
      <c r="AW8">
        <v>46770048.621408425</v>
      </c>
      <c r="AX8">
        <v>0</v>
      </c>
      <c r="AY8">
        <v>130931.51604178738</v>
      </c>
      <c r="AZ8">
        <v>0</v>
      </c>
      <c r="BA8">
        <v>53044560.6841681</v>
      </c>
      <c r="BB8">
        <v>0</v>
      </c>
      <c r="BC8">
        <v>-6274512.0627596751</v>
      </c>
      <c r="BD8">
        <v>4017153.95968844</v>
      </c>
      <c r="BE8">
        <v>0</v>
      </c>
      <c r="BF8">
        <v>283393463.47043765</v>
      </c>
      <c r="BG8">
        <v>0</v>
      </c>
      <c r="BH8">
        <v>5335124.6466635671</v>
      </c>
      <c r="BI8">
        <v>0</v>
      </c>
      <c r="BJ8">
        <v>374801070.40116727</v>
      </c>
      <c r="BK8">
        <v>0</v>
      </c>
      <c r="BL8">
        <v>-91407606.930729628</v>
      </c>
      <c r="BM8">
        <v>15</v>
      </c>
      <c r="BN8">
        <v>15</v>
      </c>
      <c r="BO8">
        <v>0</v>
      </c>
      <c r="BP8" s="37">
        <v>40219.667743055557</v>
      </c>
      <c r="BQ8" s="37">
        <v>40336.589467592596</v>
      </c>
      <c r="BR8">
        <v>1</v>
      </c>
      <c r="BS8">
        <v>1</v>
      </c>
      <c r="BT8">
        <v>0</v>
      </c>
      <c r="BU8">
        <v>278</v>
      </c>
      <c r="BV8">
        <v>0</v>
      </c>
      <c r="BW8">
        <v>15</v>
      </c>
      <c r="BX8">
        <v>0</v>
      </c>
      <c r="BY8">
        <v>0</v>
      </c>
      <c r="BZ8">
        <v>0</v>
      </c>
      <c r="CA8">
        <v>0</v>
      </c>
      <c r="CB8">
        <v>1</v>
      </c>
    </row>
    <row r="9" spans="1:80" x14ac:dyDescent="0.2">
      <c r="A9" t="s">
        <v>31</v>
      </c>
      <c r="B9">
        <v>29537</v>
      </c>
      <c r="C9">
        <v>278</v>
      </c>
      <c r="D9" s="35" t="s">
        <v>32</v>
      </c>
      <c r="E9" s="35" t="s">
        <v>33</v>
      </c>
      <c r="F9">
        <v>1</v>
      </c>
      <c r="G9">
        <v>15</v>
      </c>
      <c r="H9">
        <v>5</v>
      </c>
      <c r="I9">
        <v>0</v>
      </c>
      <c r="J9">
        <v>2</v>
      </c>
      <c r="K9" s="35" t="s">
        <v>34</v>
      </c>
      <c r="L9" s="37">
        <v>40273.47996527778</v>
      </c>
      <c r="M9" s="36">
        <v>40219</v>
      </c>
      <c r="N9" s="36">
        <v>40219</v>
      </c>
      <c r="O9" s="35" t="s">
        <v>35</v>
      </c>
      <c r="P9" s="35" t="s">
        <v>35</v>
      </c>
      <c r="Q9">
        <v>2617222.1493884795</v>
      </c>
      <c r="R9">
        <v>1724158.4820660653</v>
      </c>
      <c r="S9">
        <v>2066335.1428434658</v>
      </c>
      <c r="T9">
        <v>80937434.364355996</v>
      </c>
      <c r="U9">
        <v>0</v>
      </c>
      <c r="V9">
        <v>0</v>
      </c>
      <c r="W9">
        <v>0</v>
      </c>
      <c r="X9">
        <v>0</v>
      </c>
      <c r="Y9">
        <v>2903558.9263277054</v>
      </c>
      <c r="Z9">
        <v>1912823.3897491351</v>
      </c>
      <c r="AA9">
        <v>2293215.5700584375</v>
      </c>
      <c r="AB9">
        <v>89817323.241760015</v>
      </c>
      <c r="AC9">
        <v>286336.77693922585</v>
      </c>
      <c r="AD9">
        <v>188664.90768306982</v>
      </c>
      <c r="AE9">
        <v>226880.42721497174</v>
      </c>
      <c r="AF9">
        <v>8879888.8774040192</v>
      </c>
      <c r="AG9">
        <v>2903558.9263277054</v>
      </c>
      <c r="AH9">
        <v>1912823.3897491351</v>
      </c>
      <c r="AI9">
        <v>2293215.5700584375</v>
      </c>
      <c r="AJ9">
        <v>89817323.241760015</v>
      </c>
      <c r="AK9">
        <v>0.65677175823881639</v>
      </c>
      <c r="AL9">
        <v>0.74107059697171851</v>
      </c>
      <c r="AM9">
        <v>29.439399999999999</v>
      </c>
      <c r="AN9">
        <v>1.5225989660115355</v>
      </c>
      <c r="AO9">
        <v>1.1283533246906898</v>
      </c>
      <c r="AP9">
        <v>44.824399999999997</v>
      </c>
      <c r="AQ9">
        <v>1.3493991046013165</v>
      </c>
      <c r="AR9">
        <v>0.88624722249489107</v>
      </c>
      <c r="AS9">
        <v>39.725499999999997</v>
      </c>
      <c r="AT9">
        <v>3.3968083588660096E-2</v>
      </c>
      <c r="AU9">
        <v>2.2309277982527374E-2</v>
      </c>
      <c r="AV9">
        <v>2.517274798303357E-2</v>
      </c>
      <c r="AW9">
        <v>0</v>
      </c>
      <c r="AX9" s="35" t="s">
        <v>36</v>
      </c>
      <c r="AY9" s="35" t="s">
        <v>17</v>
      </c>
      <c r="AZ9" s="35" t="s">
        <v>17</v>
      </c>
      <c r="BA9">
        <v>1</v>
      </c>
      <c r="BB9" s="35" t="s">
        <v>37</v>
      </c>
      <c r="BC9">
        <v>0</v>
      </c>
      <c r="BD9" s="35" t="s">
        <v>38</v>
      </c>
      <c r="BE9">
        <v>15</v>
      </c>
      <c r="BF9" s="35" t="s">
        <v>39</v>
      </c>
      <c r="BG9" s="35" t="s">
        <v>40</v>
      </c>
      <c r="BH9">
        <v>0</v>
      </c>
      <c r="BI9" s="35" t="s">
        <v>41</v>
      </c>
      <c r="BJ9" s="35" t="s">
        <v>42</v>
      </c>
      <c r="BK9">
        <v>0</v>
      </c>
      <c r="BL9" s="35" t="s">
        <v>17</v>
      </c>
      <c r="BM9">
        <v>25</v>
      </c>
      <c r="BN9" s="35" t="s">
        <v>34</v>
      </c>
      <c r="BO9" s="35" t="s">
        <v>17</v>
      </c>
      <c r="BQ9" s="37">
        <v>40828.76730324074</v>
      </c>
      <c r="BR9" s="37">
        <v>40273.521666666667</v>
      </c>
    </row>
    <row r="10" spans="1:80" x14ac:dyDescent="0.2">
      <c r="A10" t="s">
        <v>43</v>
      </c>
      <c r="B10">
        <v>0</v>
      </c>
      <c r="C10" s="35" t="s">
        <v>35</v>
      </c>
      <c r="E10" s="35" t="s">
        <v>35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s="35" t="s">
        <v>35</v>
      </c>
      <c r="O10" s="35" t="s">
        <v>35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 s="35" t="s">
        <v>35</v>
      </c>
      <c r="Y10" s="35" t="s">
        <v>35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 s="35" t="s">
        <v>35</v>
      </c>
      <c r="AI10" s="35" t="s">
        <v>35</v>
      </c>
      <c r="AK10">
        <v>0</v>
      </c>
      <c r="AL10">
        <v>0</v>
      </c>
      <c r="AM10">
        <v>0</v>
      </c>
      <c r="AN10">
        <v>0</v>
      </c>
      <c r="AO10">
        <v>0</v>
      </c>
      <c r="AP10" s="35" t="s">
        <v>17</v>
      </c>
      <c r="AQ10" s="3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Сводная ведомость</vt:lpstr>
      <vt:lpstr>TableRange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НЭП Документ</dc:title>
  <dc:subject>NepDoc29537</dc:subject>
  <dc:creator>Суханкина Елизавета</dc:creator>
  <cp:lastModifiedBy>Суханкина Елизавета Павловна</cp:lastModifiedBy>
  <cp:lastPrinted>2006-10-03T00:53:22Z</cp:lastPrinted>
  <dcterms:created xsi:type="dcterms:W3CDTF">2006-07-24T22:58:03Z</dcterms:created>
  <dcterms:modified xsi:type="dcterms:W3CDTF">2016-01-19T12:57:38Z</dcterms:modified>
</cp:coreProperties>
</file>