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570" yWindow="150" windowWidth="11970" windowHeight="8295" tabRatio="647"/>
  </bookViews>
  <sheets>
    <sheet name="Сводная ведомость" sheetId="1" r:id="rId1"/>
    <sheet name="XLR_NoRangeSheet" sheetId="2" state="veryHidden" r:id="rId2"/>
  </sheets>
  <definedNames>
    <definedName name="Advanced_BACK_COUNT" hidden="1">XLR_NoRangeSheet!$AK$10</definedName>
    <definedName name="Advanced_BACK_DATE" hidden="1">XLR_NoRangeSheet!$AH$10</definedName>
    <definedName name="Advanced_BACK_DATE1" hidden="1">XLR_NoRangeSheet!$AJ$10</definedName>
    <definedName name="Advanced_BACK_ID" hidden="1">XLR_NoRangeSheet!$AF$10</definedName>
    <definedName name="Advanced_BACK_NUMBER" hidden="1">XLR_NoRangeSheet!$AG$10</definedName>
    <definedName name="Advanced_BACK_NUMBER1" hidden="1">XLR_NoRangeSheet!$AI$10</definedName>
    <definedName name="Advanced_BACK_SUMAMOUNT" hidden="1">XLR_NoRangeSheet!$AL$10</definedName>
    <definedName name="Advanced_BACK_SUMAMOUNTEUR" hidden="1">XLR_NoRangeSheet!$AN$10</definedName>
    <definedName name="Advanced_BACK_SUMAMOUNTRUB" hidden="1">XLR_NoRangeSheet!$AO$10</definedName>
    <definedName name="Advanced_BACK_SUMAMOUNTUSD" hidden="1">XLR_NoRangeSheet!$AM$10</definedName>
    <definedName name="Advanced_PAY_COUNT" hidden="1">XLR_NoRangeSheet!$G$10</definedName>
    <definedName name="Advanced_PAY_DATE" hidden="1">XLR_NoRangeSheet!$D$10</definedName>
    <definedName name="Advanced_PAY_DATE1" hidden="1">XLR_NoRangeSheet!$F$10</definedName>
    <definedName name="Advanced_PAY_DOCS_STRING" hidden="1">XLR_NoRangeSheet!$AP$10</definedName>
    <definedName name="Advanced_PAY_ID" hidden="1">XLR_NoRangeSheet!$B$10</definedName>
    <definedName name="Advanced_PAY_NUMBER" hidden="1">XLR_NoRangeSheet!$C$10</definedName>
    <definedName name="Advanced_PAY_NUMBER1" hidden="1">XLR_NoRangeSheet!$E$10</definedName>
    <definedName name="Advanced_PAY_SUMAMOUNT" hidden="1">XLR_NoRangeSheet!$H$10</definedName>
    <definedName name="Advanced_PAY_SUMAMOUNTEUR" hidden="1">XLR_NoRangeSheet!$J$10</definedName>
    <definedName name="Advanced_PAY_SUMAMOUNTRUB" hidden="1">XLR_NoRangeSheet!$K$10</definedName>
    <definedName name="Advanced_PAY_SUMAMOUNTUSD" hidden="1">XLR_NoRangeSheet!$I$10</definedName>
    <definedName name="Advanced_RESERV_COUNT" hidden="1">XLR_NoRangeSheet!$Q$10</definedName>
    <definedName name="Advanced_RESERV_DATE" hidden="1">XLR_NoRangeSheet!$N$10</definedName>
    <definedName name="Advanced_RESERV_DATE1" hidden="1">XLR_NoRangeSheet!$P$10</definedName>
    <definedName name="Advanced_RESERV_DOCS_STRING" hidden="1">XLR_NoRangeSheet!$AQ$10</definedName>
    <definedName name="Advanced_RESERV_ID" hidden="1">XLR_NoRangeSheet!$L$10</definedName>
    <definedName name="Advanced_RESERV_NUMBER" hidden="1">XLR_NoRangeSheet!$M$10</definedName>
    <definedName name="Advanced_RESERV_NUMBER1" hidden="1">XLR_NoRangeSheet!$O$10</definedName>
    <definedName name="Advanced_RESERV_SUMAMOUNT" hidden="1">XLR_NoRangeSheet!$R$10</definedName>
    <definedName name="Advanced_RESERV_SUMAMOUNTEUR" hidden="1">XLR_NoRangeSheet!$T$10</definedName>
    <definedName name="Advanced_RESERV_SUMAMOUNTRUB" hidden="1">XLR_NoRangeSheet!$U$10</definedName>
    <definedName name="Advanced_RESERV_SUMAMOUNTUSD" hidden="1">XLR_NoRangeSheet!$S$10</definedName>
    <definedName name="Advanced_TAKE_COUNT" hidden="1">XLR_NoRangeSheet!$AA$10</definedName>
    <definedName name="Advanced_TAKE_DATE" hidden="1">XLR_NoRangeSheet!$X$10</definedName>
    <definedName name="Advanced_TAKE_DATE1" hidden="1">XLR_NoRangeSheet!$Z$10</definedName>
    <definedName name="Advanced_TAKE_ID" hidden="1">XLR_NoRangeSheet!$V$10</definedName>
    <definedName name="Advanced_TAKE_NUMBER" hidden="1">XLR_NoRangeSheet!$W$10</definedName>
    <definedName name="Advanced_TAKE_NUMBER1" hidden="1">XLR_NoRangeSheet!$Y$10</definedName>
    <definedName name="Advanced_TAKE_SUMAMOUNT" hidden="1">XLR_NoRangeSheet!$AB$10</definedName>
    <definedName name="Advanced_TAKE_SUMAMOUNTEUR" hidden="1">XLR_NoRangeSheet!$AD$10</definedName>
    <definedName name="Advanced_TAKE_SUMAMOUNTRUB" hidden="1">XLR_NoRangeSheet!$AE$10</definedName>
    <definedName name="Advanced_TAKE_SUMAMOUNTUSD" hidden="1">XLR_NoRangeSheet!$AC$10</definedName>
    <definedName name="Firm_ADDRESS" hidden="1">XLR_NoRangeSheet!$C$7</definedName>
    <definedName name="Firm_FIRM_NAME" hidden="1">XLR_NoRangeSheet!$B$7</definedName>
    <definedName name="Firm_PHONE" hidden="1">XLR_NoRangeSheet!$D$7</definedName>
    <definedName name="Project_ADD_ID" hidden="1">XLR_NoRangeSheet!$G$8</definedName>
    <definedName name="Project_ADDRESS" hidden="1">XLR_NoRangeSheet!$M$8</definedName>
    <definedName name="Project_BALANS" hidden="1">XLR_NoRangeSheet!$AK$8</definedName>
    <definedName name="Project_BALANS_CURRENCY_ID" hidden="1">XLR_NoRangeSheet!$BT$8</definedName>
    <definedName name="Project_BALANSEUR" hidden="1">XLR_NoRangeSheet!$BC$8</definedName>
    <definedName name="Project_BALANSRUB" hidden="1">XLR_NoRangeSheet!$BL$8</definedName>
    <definedName name="Project_BALANSUSD" hidden="1">XLR_NoRangeSheet!$AT$8</definedName>
    <definedName name="Project_CHECKED" hidden="1">XLR_NoRangeSheet!$D$8</definedName>
    <definedName name="Project_CHECKED_USER_ID" hidden="1">XLR_NoRangeSheet!$BN$8</definedName>
    <definedName name="Project_CITY" hidden="1">XLR_NoRangeSheet!$L$8</definedName>
    <definedName name="Project_CLASS_ID" hidden="1">XLR_NoRangeSheet!$AB$8</definedName>
    <definedName name="Project_COMMERCIAL_ID" hidden="1">XLR_NoRangeSheet!$BO$8</definedName>
    <definedName name="Project_CREDITPAY" hidden="1">XLR_NoRangeSheet!$AD$8</definedName>
    <definedName name="Project_CREDITPAYEUR" hidden="1">XLR_NoRangeSheet!$AV$8</definedName>
    <definedName name="Project_CREDITPAYRES" hidden="1">XLR_NoRangeSheet!$AF$8</definedName>
    <definedName name="Project_CREDITPAYRESEUR" hidden="1">XLR_NoRangeSheet!$AX$8</definedName>
    <definedName name="Project_CREDITPAYRESRUB" hidden="1">XLR_NoRangeSheet!$BG$8</definedName>
    <definedName name="Project_CREDITPAYRESUSD" hidden="1">XLR_NoRangeSheet!$AO$8</definedName>
    <definedName name="Project_CREDITPAYRUB" hidden="1">XLR_NoRangeSheet!$BE$8</definedName>
    <definedName name="Project_CREDITPAYUSD" hidden="1">XLR_NoRangeSheet!$AM$8</definedName>
    <definedName name="Project_CREDITRES" hidden="1">XLR_NoRangeSheet!$AC$8</definedName>
    <definedName name="Project_CREDITRESEUR" hidden="1">XLR_NoRangeSheet!$AU$8</definedName>
    <definedName name="Project_CREDITRESRUB" hidden="1">XLR_NoRangeSheet!$BD$8</definedName>
    <definedName name="Project_CREDITRESUSD" hidden="1">XLR_NoRangeSheet!$AL$8</definedName>
    <definedName name="Project_CREDITTAKE" hidden="1">XLR_NoRangeSheet!$AE$8</definedName>
    <definedName name="Project_CREDITTAKEEUR" hidden="1">XLR_NoRangeSheet!$AW$8</definedName>
    <definedName name="Project_CREDITTAKERUB" hidden="1">XLR_NoRangeSheet!$BF$8</definedName>
    <definedName name="Project_CREDITTAKEUSD" hidden="1">XLR_NoRangeSheet!$AN$8</definedName>
    <definedName name="Project_DEBETPAY" hidden="1">XLR_NoRangeSheet!$AH$8</definedName>
    <definedName name="Project_DEBETPAYEUR" hidden="1">XLR_NoRangeSheet!$AZ$8</definedName>
    <definedName name="Project_DEBETPAYRES" hidden="1">XLR_NoRangeSheet!$AJ$8</definedName>
    <definedName name="Project_DEBETPAYRESEUR" hidden="1">XLR_NoRangeSheet!$BB$8</definedName>
    <definedName name="Project_DEBETPAYRESRUB" hidden="1">XLR_NoRangeSheet!$BK$8</definedName>
    <definedName name="Project_DEBETPAYRESUSD" hidden="1">XLR_NoRangeSheet!$AS$8</definedName>
    <definedName name="Project_DEBETPAYRUB" hidden="1">XLR_NoRangeSheet!$BI$8</definedName>
    <definedName name="Project_DEBETPAYUSD" hidden="1">XLR_NoRangeSheet!$AQ$8</definedName>
    <definedName name="Project_DEBETRES" hidden="1">XLR_NoRangeSheet!$AG$8</definedName>
    <definedName name="Project_DEBETRESEUR" hidden="1">XLR_NoRangeSheet!$AY$8</definedName>
    <definedName name="Project_DEBETRESRUB" hidden="1">XLR_NoRangeSheet!$BH$8</definedName>
    <definedName name="Project_DEBETRESUSD" hidden="1">XLR_NoRangeSheet!$AP$8</definedName>
    <definedName name="Project_DEBETTAKE" hidden="1">XLR_NoRangeSheet!$AI$8</definedName>
    <definedName name="Project_DEBETTAKEEUR" hidden="1">XLR_NoRangeSheet!$BA$8</definedName>
    <definedName name="Project_DEBETTAKERUB" hidden="1">XLR_NoRangeSheet!$BJ$8</definedName>
    <definedName name="Project_DEBETTAKEUSD" hidden="1">XLR_NoRangeSheet!$AR$8</definedName>
    <definedName name="Project_FIRM_ID" hidden="1">XLR_NoRangeSheet!$F$8</definedName>
    <definedName name="Project_GROUP_ID" hidden="1">XLR_NoRangeSheet!$C$8</definedName>
    <definedName name="Project_INFO" hidden="1">XLR_NoRangeSheet!$AA$8</definedName>
    <definedName name="Project_INSERT_BASE_ID" hidden="1">XLR_NoRangeSheet!$BR$8</definedName>
    <definedName name="Project_INSERT_DATE" hidden="1">XLR_NoRangeSheet!$BP$8</definedName>
    <definedName name="Project_MIX_ID" hidden="1">XLR_NoRangeSheet!$E$8</definedName>
    <definedName name="Project_PARENT_PROJECT_ID" hidden="1">XLR_NoRangeSheet!$BU$8</definedName>
    <definedName name="Project_PAY_IN_RATE_ID" hidden="1">XLR_NoRangeSheet!$BZ$8</definedName>
    <definedName name="Project_PAY_OUT_RATE_ID" hidden="1">XLR_NoRangeSheet!$CA$8</definedName>
    <definedName name="Project_PHONE" hidden="1">XLR_NoRangeSheet!$N$8</definedName>
    <definedName name="Project_PROJECT_CLIENT_ID" hidden="1">XLR_NoRangeSheet!$H$8</definedName>
    <definedName name="Project_PROJECT_DATE_BEGIN" hidden="1">XLR_NoRangeSheet!$Y$8</definedName>
    <definedName name="Project_PROJECT_DATE_END" hidden="1">XLR_NoRangeSheet!$Z$8</definedName>
    <definedName name="Project_PROJECT_ID" hidden="1">XLR_NoRangeSheet!$B$8</definedName>
    <definedName name="Project_PROJECT_INFO1" hidden="1">XLR_NoRangeSheet!$O$8</definedName>
    <definedName name="Project_PROJECT_INFO2" hidden="1">XLR_NoRangeSheet!$P$8</definedName>
    <definedName name="Project_PROJECT_INFO3" hidden="1">XLR_NoRangeSheet!$Q$8</definedName>
    <definedName name="Project_PROJECT_INFO4" hidden="1">XLR_NoRangeSheet!$R$8</definedName>
    <definedName name="Project_PROJECT_INFO5" hidden="1">XLR_NoRangeSheet!$S$8</definedName>
    <definedName name="Project_PROJECT_INFO6" hidden="1">XLR_NoRangeSheet!$T$8</definedName>
    <definedName name="Project_PROJECT_INFO7" hidden="1">XLR_NoRangeSheet!$U$8</definedName>
    <definedName name="Project_PROJECT_INFO8" hidden="1">XLR_NoRangeSheet!$V$8</definedName>
    <definedName name="Project_PROJECT_INFO9" hidden="1">XLR_NoRangeSheet!$W$8</definedName>
    <definedName name="Project_PROJECT_NAME" hidden="1">XLR_NoRangeSheet!$K$8</definedName>
    <definedName name="Project_PROJECT_NUMBER" hidden="1">XLR_NoRangeSheet!$J$8</definedName>
    <definedName name="Project_PROJECT_STATUS" hidden="1">XLR_NoRangeSheet!$X$8</definedName>
    <definedName name="Project_PROJECT_USER_ID" hidden="1">XLR_NoRangeSheet!$BW$8</definedName>
    <definedName name="Project_PROJECT_WORK_CLIENT_ID" hidden="1">XLR_NoRangeSheet!$I$8</definedName>
    <definedName name="Project_REGION_ID" hidden="1">XLR_NoRangeSheet!$BV$8</definedName>
    <definedName name="Project_STOCK_IN_RATE_ID" hidden="1">XLR_NoRangeSheet!$BX$8</definedName>
    <definedName name="Project_STOCK_OUT_RATE_ID" hidden="1">XLR_NoRangeSheet!$BY$8</definedName>
    <definedName name="Project_UPDATE_BASE_ID" hidden="1">XLR_NoRangeSheet!$BS$8</definedName>
    <definedName name="Project_UPDATE_DATE" hidden="1">XLR_NoRangeSheet!$BQ$8</definedName>
    <definedName name="Project_UPDATE_MODE" hidden="1">XLR_NoRangeSheet!$CB$8</definedName>
    <definedName name="Project_USER_ID" hidden="1">XLR_NoRangeSheet!$BM$8</definedName>
    <definedName name="RATE">'Сводная ведомость'!#REF!</definedName>
    <definedName name="RATE1">'Сводная ведомость'!#REF!</definedName>
    <definedName name="RATE2">'Сводная ведомость'!#REF!</definedName>
    <definedName name="TableRange">'Сводная ведомость'!$A$14:$J$306</definedName>
    <definedName name="Title_ADD_ID" hidden="1">XLR_NoRangeSheet!$BA$9</definedName>
    <definedName name="Title_ADD_NAME" hidden="1">XLR_NoRangeSheet!$BG$9</definedName>
    <definedName name="Title_AMOUNT" hidden="1">XLR_NoRangeSheet!$Y$9</definedName>
    <definedName name="Title_AMOUNTEUR" hidden="1">XLR_NoRangeSheet!$AA$9</definedName>
    <definedName name="Title_AMOUNTRUB" hidden="1">XLR_NoRangeSheet!$AB$9</definedName>
    <definedName name="Title_AMOUNTUSD" hidden="1">XLR_NoRangeSheet!$Z$9</definedName>
    <definedName name="Title_CHECK_DATE" hidden="1">XLR_NoRangeSheet!$L$9</definedName>
    <definedName name="Title_CHECK_ID" hidden="1">XLR_NoRangeSheet!$B$9</definedName>
    <definedName name="Title_CHECK_INFO" hidden="1">XLR_NoRangeSheet!$BB$9</definedName>
    <definedName name="Title_CHECK_NUMBER" hidden="1">XLR_NoRangeSheet!$K$9</definedName>
    <definedName name="Title_CHECK_TYPE" hidden="1">XLR_NoRangeSheet!$BM$9</definedName>
    <definedName name="Title_CHECKED_USER_ID" hidden="1">XLR_NoRangeSheet!$BE$9</definedName>
    <definedName name="Title_CHECKED_USER_NAME" hidden="1">XLR_NoRangeSheet!$BF$9</definedName>
    <definedName name="Title_CHSTATUS" hidden="1">XLR_NoRangeSheet!$J$9</definedName>
    <definedName name="Title_DISCOUNT" hidden="1">XLR_NoRangeSheet!$AW$9</definedName>
    <definedName name="Title_DOC_CURRENCY_ID" hidden="1">XLR_NoRangeSheet!$BN$9</definedName>
    <definedName name="Title_DOC_ID" hidden="1">XLR_NoRangeSheet!$H$9</definedName>
    <definedName name="Title_EMPLOYEE_ID" hidden="1">XLR_NoRangeSheet!$BH$9</definedName>
    <definedName name="Title_EMPLOYEE_NAME" hidden="1">XLR_NoRangeSheet!$BI$9</definedName>
    <definedName name="Title_FIRM_ALIAS" hidden="1">XLR_NoRangeSheet!$BJ$9</definedName>
    <definedName name="Title_FIRM_ID" hidden="1">XLR_NoRangeSheet!$F$9</definedName>
    <definedName name="Title_FIX" hidden="1">XLR_NoRangeSheet!$AY$9</definedName>
    <definedName name="Title_INFO" hidden="1">XLR_NoRangeSheet!$BL$9</definedName>
    <definedName name="Title_INSERT_DATE" hidden="1">XLR_NoRangeSheet!$BR$9</definedName>
    <definedName name="Title_KIND" hidden="1">XLR_NoRangeSheet!$I$9</definedName>
    <definedName name="Title_PARENT_SPEC_CHECK_DATE" hidden="1">XLR_NoRangeSheet!$BP$9</definedName>
    <definedName name="Title_PARENT_SPEC_CHECK_NUMBER" hidden="1">XLR_NoRangeSheet!$BO$9</definedName>
    <definedName name="Title_PARTCOST" hidden="1">XLR_NoRangeSheet!$U$9</definedName>
    <definedName name="Title_PARTCOSTEUR" hidden="1">XLR_NoRangeSheet!$W$9</definedName>
    <definedName name="Title_PARTCOSTRUB" hidden="1">XLR_NoRangeSheet!$X$9</definedName>
    <definedName name="Title_PARTCOSTUSD" hidden="1">XLR_NoRangeSheet!$V$9</definedName>
    <definedName name="Title_PARTDELTA" hidden="1">XLR_NoRangeSheet!$AG$9</definedName>
    <definedName name="Title_PARTDELTAEUR" hidden="1">XLR_NoRangeSheet!$AI$9</definedName>
    <definedName name="Title_PARTDELTARUB" hidden="1">XLR_NoRangeSheet!$AJ$9</definedName>
    <definedName name="Title_PARTDELTAUSD" hidden="1">XLR_NoRangeSheet!$AH$9</definedName>
    <definedName name="Title_PROJECT_ID" hidden="1">XLR_NoRangeSheet!$C$9</definedName>
    <definedName name="Title_PROJECT_NAME" hidden="1">XLR_NoRangeSheet!$E$9</definedName>
    <definedName name="Title_PROJECT_NUMBER" hidden="1">XLR_NoRangeSheet!$D$9</definedName>
    <definedName name="Title_QUANT" hidden="1">XLR_NoRangeSheet!$BK$9</definedName>
    <definedName name="Title_RATE_EUR_OSN" hidden="1">XLR_NoRangeSheet!$AQ$9</definedName>
    <definedName name="Title_RATE_EUR_RUB" hidden="1">XLR_NoRangeSheet!$AS$9</definedName>
    <definedName name="Title_RATE_EUR_USD" hidden="1">XLR_NoRangeSheet!$AR$9</definedName>
    <definedName name="Title_RATE_OSN_EUR" hidden="1">XLR_NoRangeSheet!$AL$9</definedName>
    <definedName name="Title_RATE_OSN_RUB" hidden="1">XLR_NoRangeSheet!$AM$9</definedName>
    <definedName name="Title_RATE_OSN_USD" hidden="1">XLR_NoRangeSheet!$AK$9</definedName>
    <definedName name="Title_RATE_RUB_EUR" hidden="1">XLR_NoRangeSheet!$AV$9</definedName>
    <definedName name="Title_RATE_RUB_OSN" hidden="1">XLR_NoRangeSheet!$AT$9</definedName>
    <definedName name="Title_RATE_RUB_USD" hidden="1">XLR_NoRangeSheet!$AU$9</definedName>
    <definedName name="Title_RATE_USD_EUR" hidden="1">XLR_NoRangeSheet!$AO$9</definedName>
    <definedName name="Title_RATE_USD_OSN" hidden="1">XLR_NoRangeSheet!$AN$9</definedName>
    <definedName name="Title_RATE_USD_RUB" hidden="1">XLR_NoRangeSheet!$AP$9</definedName>
    <definedName name="Title_REPORT" hidden="1">XLR_NoRangeSheet!$AX$9</definedName>
    <definedName name="Title_SELFCOST" hidden="1">XLR_NoRangeSheet!$Q$9</definedName>
    <definedName name="Title_SELFCOSTEUR" hidden="1">XLR_NoRangeSheet!$S$9</definedName>
    <definedName name="Title_SELFCOSTRUB" hidden="1">XLR_NoRangeSheet!$T$9</definedName>
    <definedName name="Title_SELFCOSTUSD" hidden="1">XLR_NoRangeSheet!$R$9</definedName>
    <definedName name="Title_SELFDELTA" hidden="1">XLR_NoRangeSheet!$AC$9</definedName>
    <definedName name="Title_SELFDELTAEUR" hidden="1">XLR_NoRangeSheet!$AE$9</definedName>
    <definedName name="Title_SELFDELTARUB" hidden="1">XLR_NoRangeSheet!$AF$9</definedName>
    <definedName name="Title_SELFDELTAUSD" hidden="1">XLR_NoRangeSheet!$AD$9</definedName>
    <definedName name="Title_SOURCE_ID" hidden="1">XLR_NoRangeSheet!$BC$9</definedName>
    <definedName name="Title_SPECIFICATION_DATE_BEGIN" hidden="1">XLR_NoRangeSheet!$M$9</definedName>
    <definedName name="Title_SPECIFICATION_DATE_END" hidden="1">XLR_NoRangeSheet!$N$9</definedName>
    <definedName name="Title_SPECIFICATION_FIELD1_CHAR" hidden="1">XLR_NoRangeSheet!$O$9</definedName>
    <definedName name="Title_SPECIFICATION_FIELD2_CHAR" hidden="1">XLR_NoRangeSheet!$P$9</definedName>
    <definedName name="Title_TAKEN" hidden="1">XLR_NoRangeSheet!$AZ$9</definedName>
    <definedName name="Title_UPDATE_DATE" hidden="1">XLR_NoRangeSheet!$BQ$9</definedName>
    <definedName name="Title_USER_ID" hidden="1">XLR_NoRangeSheet!$G$9</definedName>
    <definedName name="Title_USER_NAME" hidden="1">XLR_NoRangeSheet!$BD$9</definedName>
    <definedName name="XLR_ERRNAMESTR" hidden="1">XLR_NoRangeSheet!$B$5</definedName>
    <definedName name="XLR_VERSION" hidden="1">XLR_NoRangeSheet!$A$5</definedName>
    <definedName name="XLRPARAMS_AccountName" hidden="1">XLR_NoRangeSheet!$E$6</definedName>
    <definedName name="XLRPARAMS_BaseAlias" hidden="1">XLR_NoRangeSheet!$C$6</definedName>
    <definedName name="XLRPARAMS_CompName" hidden="1">XLR_NoRangeSheet!$D$6</definedName>
    <definedName name="XLRPARAMS_CreateDate" hidden="1">XLR_NoRangeSheet!$F$6</definedName>
    <definedName name="XLRPARAMS_LevelID" hidden="1">XLR_NoRangeSheet!$J$6</definedName>
    <definedName name="XLRPARAMS_TargetIDs" hidden="1">XLR_NoRangeSheet!$G$6</definedName>
    <definedName name="XLRPARAMS_TargetNames" hidden="1">XLR_NoRangeSheet!$H$6</definedName>
    <definedName name="XLRPARAMS_UserID" hidden="1">XLR_NoRangeSheet!$I$6</definedName>
    <definedName name="XLRPARAMS_UserName" hidden="1">XLR_NoRangeSheet!$B$6</definedName>
  </definedNames>
  <calcPr calcId="145621"/>
</workbook>
</file>

<file path=xl/calcChain.xml><?xml version="1.0" encoding="utf-8"?>
<calcChain xmlns="http://schemas.openxmlformats.org/spreadsheetml/2006/main">
  <c r="D15" i="1" l="1"/>
  <c r="C15" i="1" s="1"/>
  <c r="B5" i="2"/>
  <c r="C2" i="1"/>
  <c r="D16" i="1" l="1"/>
  <c r="D17" i="1" l="1"/>
  <c r="C16" i="1"/>
  <c r="C17" i="1" l="1"/>
  <c r="D19" i="1"/>
  <c r="D21" i="1" l="1"/>
  <c r="C19" i="1"/>
  <c r="D23" i="1" l="1"/>
  <c r="C21" i="1"/>
  <c r="D25" i="1" l="1"/>
  <c r="C23" i="1"/>
  <c r="C25" i="1" l="1"/>
  <c r="D26" i="1"/>
  <c r="D27" i="1" l="1"/>
  <c r="C26" i="1"/>
  <c r="D28" i="1" l="1"/>
  <c r="C27" i="1"/>
  <c r="D29" i="1" l="1"/>
  <c r="C28" i="1"/>
  <c r="D30" i="1" l="1"/>
  <c r="C29" i="1"/>
  <c r="D31" i="1" l="1"/>
  <c r="C30" i="1"/>
  <c r="D32" i="1" l="1"/>
  <c r="C31" i="1"/>
  <c r="D33" i="1" l="1"/>
  <c r="C32" i="1"/>
  <c r="D34" i="1" l="1"/>
  <c r="C33" i="1"/>
  <c r="D36" i="1" l="1"/>
  <c r="C34" i="1"/>
  <c r="D37" i="1" l="1"/>
  <c r="C36" i="1"/>
  <c r="D38" i="1" l="1"/>
  <c r="C37" i="1"/>
  <c r="D39" i="1" l="1"/>
  <c r="C38" i="1"/>
  <c r="D40" i="1" l="1"/>
  <c r="C39" i="1"/>
  <c r="D41" i="1" l="1"/>
  <c r="C40" i="1"/>
  <c r="D42" i="1" l="1"/>
  <c r="C41" i="1"/>
  <c r="D44" i="1" l="1"/>
  <c r="C42" i="1"/>
  <c r="D45" i="1" l="1"/>
  <c r="C44" i="1"/>
  <c r="D46" i="1" l="1"/>
  <c r="C45" i="1"/>
  <c r="C46" i="1" l="1"/>
  <c r="D47" i="1"/>
  <c r="D48" i="1" l="1"/>
  <c r="C47" i="1"/>
  <c r="D49" i="1" l="1"/>
  <c r="C48" i="1"/>
  <c r="D50" i="1" l="1"/>
  <c r="C49" i="1"/>
  <c r="C50" i="1" l="1"/>
  <c r="D51" i="1"/>
  <c r="D52" i="1" l="1"/>
  <c r="C51" i="1"/>
  <c r="C52" i="1" l="1"/>
  <c r="D53" i="1"/>
  <c r="D54" i="1" l="1"/>
  <c r="C53" i="1"/>
  <c r="D55" i="1" l="1"/>
  <c r="C54" i="1"/>
  <c r="D56" i="1" l="1"/>
  <c r="C55" i="1"/>
  <c r="C56" i="1" l="1"/>
  <c r="D58" i="1"/>
  <c r="D60" i="1" l="1"/>
  <c r="C58" i="1"/>
  <c r="C60" i="1" l="1"/>
  <c r="D61" i="1"/>
  <c r="D62" i="1" l="1"/>
  <c r="C61" i="1"/>
  <c r="D63" i="1" l="1"/>
  <c r="C62" i="1"/>
  <c r="D64" i="1" l="1"/>
  <c r="C63" i="1"/>
  <c r="C64" i="1" l="1"/>
  <c r="D65" i="1"/>
  <c r="D66" i="1" l="1"/>
  <c r="C65" i="1"/>
  <c r="C66" i="1" l="1"/>
  <c r="D67" i="1"/>
  <c r="D68" i="1" l="1"/>
  <c r="C67" i="1"/>
  <c r="C68" i="1" l="1"/>
  <c r="D69" i="1"/>
  <c r="D70" i="1" l="1"/>
  <c r="C69" i="1"/>
  <c r="D71" i="1" l="1"/>
  <c r="C70" i="1"/>
  <c r="D73" i="1" l="1"/>
  <c r="C71" i="1"/>
  <c r="C73" i="1" l="1"/>
  <c r="D74" i="1"/>
  <c r="D75" i="1" l="1"/>
  <c r="C74" i="1"/>
  <c r="C75" i="1" l="1"/>
  <c r="D77" i="1"/>
  <c r="D78" i="1" l="1"/>
  <c r="C77" i="1"/>
  <c r="C78" i="1" l="1"/>
  <c r="D79" i="1"/>
  <c r="D80" i="1" l="1"/>
  <c r="C79" i="1"/>
  <c r="C80" i="1" l="1"/>
  <c r="D82" i="1"/>
  <c r="D83" i="1" l="1"/>
  <c r="C82" i="1"/>
  <c r="C83" i="1" l="1"/>
  <c r="D84" i="1"/>
  <c r="D85" i="1" l="1"/>
  <c r="C84" i="1"/>
  <c r="C85" i="1" l="1"/>
  <c r="D86" i="1"/>
  <c r="D87" i="1" l="1"/>
  <c r="C86" i="1"/>
  <c r="C87" i="1" l="1"/>
  <c r="D88" i="1"/>
  <c r="D89" i="1" l="1"/>
  <c r="C88" i="1"/>
  <c r="C89" i="1" l="1"/>
  <c r="D90" i="1"/>
  <c r="D91" i="1" l="1"/>
  <c r="C90" i="1"/>
  <c r="C91" i="1" l="1"/>
  <c r="D92" i="1"/>
  <c r="D94" i="1" l="1"/>
  <c r="C92" i="1"/>
  <c r="C94" i="1" l="1"/>
  <c r="D95" i="1"/>
  <c r="D96" i="1" l="1"/>
  <c r="C95" i="1"/>
  <c r="C96" i="1" l="1"/>
  <c r="D97" i="1"/>
  <c r="D99" i="1" l="1"/>
  <c r="C97" i="1"/>
  <c r="C99" i="1" l="1"/>
  <c r="D100" i="1"/>
  <c r="D101" i="1" l="1"/>
  <c r="C100" i="1"/>
  <c r="C101" i="1" l="1"/>
  <c r="D102" i="1"/>
  <c r="D103" i="1" l="1"/>
  <c r="C102" i="1"/>
  <c r="C103" i="1" l="1"/>
  <c r="D104" i="1"/>
  <c r="D105" i="1" l="1"/>
  <c r="C104" i="1"/>
  <c r="C105" i="1" l="1"/>
  <c r="D106" i="1"/>
  <c r="D107" i="1" l="1"/>
  <c r="C106" i="1"/>
  <c r="C107" i="1" l="1"/>
  <c r="D108" i="1"/>
  <c r="D109" i="1" l="1"/>
  <c r="C108" i="1"/>
  <c r="C109" i="1" l="1"/>
  <c r="D111" i="1"/>
  <c r="D112" i="1" l="1"/>
  <c r="C111" i="1"/>
  <c r="D113" i="1" l="1"/>
  <c r="C112" i="1"/>
  <c r="D114" i="1" l="1"/>
  <c r="C113" i="1"/>
  <c r="D115" i="1" l="1"/>
  <c r="C114" i="1"/>
  <c r="D116" i="1" l="1"/>
  <c r="C115" i="1"/>
  <c r="C116" i="1" l="1"/>
  <c r="D117" i="1"/>
  <c r="D118" i="1" l="1"/>
  <c r="C117" i="1"/>
  <c r="C118" i="1" l="1"/>
  <c r="D119" i="1"/>
  <c r="D120" i="1" l="1"/>
  <c r="C119" i="1"/>
  <c r="C120" i="1" l="1"/>
  <c r="D121" i="1"/>
  <c r="D122" i="1" l="1"/>
  <c r="C121" i="1"/>
  <c r="C122" i="1" l="1"/>
  <c r="D124" i="1"/>
  <c r="D125" i="1" l="1"/>
  <c r="C124" i="1"/>
  <c r="C125" i="1" l="1"/>
  <c r="D126" i="1"/>
  <c r="D128" i="1" l="1"/>
  <c r="C126" i="1"/>
  <c r="C128" i="1" l="1"/>
  <c r="D130" i="1"/>
  <c r="D131" i="1" l="1"/>
  <c r="C130" i="1"/>
  <c r="C131" i="1" l="1"/>
  <c r="D132" i="1"/>
  <c r="D133" i="1" l="1"/>
  <c r="C132" i="1"/>
  <c r="C133" i="1" l="1"/>
  <c r="D134" i="1"/>
  <c r="D135" i="1" l="1"/>
  <c r="C134" i="1"/>
  <c r="C135" i="1" l="1"/>
  <c r="D136" i="1"/>
  <c r="D137" i="1" l="1"/>
  <c r="C136" i="1"/>
  <c r="C137" i="1" l="1"/>
  <c r="D139" i="1"/>
  <c r="D140" i="1" l="1"/>
  <c r="C139" i="1"/>
  <c r="C140" i="1" l="1"/>
  <c r="D141" i="1"/>
  <c r="D142" i="1" l="1"/>
  <c r="C141" i="1"/>
  <c r="C142" i="1" l="1"/>
  <c r="D143" i="1"/>
  <c r="D144" i="1" l="1"/>
  <c r="C143" i="1"/>
  <c r="C144" i="1" l="1"/>
  <c r="D145" i="1"/>
  <c r="D146" i="1" l="1"/>
  <c r="C145" i="1"/>
  <c r="C146" i="1" l="1"/>
  <c r="D147" i="1"/>
  <c r="D148" i="1" l="1"/>
  <c r="C147" i="1"/>
  <c r="C148" i="1" l="1"/>
  <c r="D149" i="1"/>
  <c r="D150" i="1" l="1"/>
  <c r="C149" i="1"/>
  <c r="C150" i="1" l="1"/>
  <c r="D151" i="1"/>
  <c r="D152" i="1" l="1"/>
  <c r="C151" i="1"/>
  <c r="C152" i="1" l="1"/>
  <c r="D153" i="1"/>
  <c r="D154" i="1" l="1"/>
  <c r="C153" i="1"/>
  <c r="C154" i="1" l="1"/>
  <c r="D155" i="1"/>
  <c r="D156" i="1" l="1"/>
  <c r="C155" i="1"/>
  <c r="C156" i="1" l="1"/>
  <c r="D157" i="1"/>
  <c r="D158" i="1" l="1"/>
  <c r="C157" i="1"/>
  <c r="C158" i="1" l="1"/>
  <c r="D159" i="1"/>
  <c r="D160" i="1" l="1"/>
  <c r="C159" i="1"/>
  <c r="C160" i="1" l="1"/>
  <c r="D162" i="1"/>
  <c r="D163" i="1" l="1"/>
  <c r="C162" i="1"/>
  <c r="C163" i="1" l="1"/>
  <c r="D165" i="1"/>
  <c r="D167" i="1" l="1"/>
  <c r="C165" i="1"/>
  <c r="C167" i="1" l="1"/>
  <c r="D168" i="1"/>
  <c r="D169" i="1" l="1"/>
  <c r="C168" i="1"/>
  <c r="C169" i="1" l="1"/>
  <c r="D170" i="1"/>
  <c r="D171" i="1" l="1"/>
  <c r="C170" i="1"/>
  <c r="C171" i="1" l="1"/>
  <c r="D172" i="1"/>
  <c r="D173" i="1" l="1"/>
  <c r="C172" i="1"/>
  <c r="C173" i="1" l="1"/>
  <c r="D174" i="1"/>
  <c r="D175" i="1" l="1"/>
  <c r="C174" i="1"/>
  <c r="C175" i="1" l="1"/>
  <c r="D176" i="1"/>
  <c r="D177" i="1" l="1"/>
  <c r="C176" i="1"/>
  <c r="C177" i="1" l="1"/>
  <c r="D178" i="1"/>
  <c r="D179" i="1" l="1"/>
  <c r="C178" i="1"/>
  <c r="C179" i="1" l="1"/>
  <c r="D180" i="1"/>
  <c r="D181" i="1" l="1"/>
  <c r="C180" i="1"/>
  <c r="C181" i="1" l="1"/>
  <c r="D182" i="1"/>
  <c r="D183" i="1" l="1"/>
  <c r="C182" i="1"/>
  <c r="C183" i="1" l="1"/>
  <c r="D184" i="1"/>
  <c r="D185" i="1" l="1"/>
  <c r="C184" i="1"/>
  <c r="C185" i="1" l="1"/>
  <c r="D186" i="1"/>
  <c r="D187" i="1" l="1"/>
  <c r="C186" i="1"/>
  <c r="C187" i="1" l="1"/>
  <c r="D188" i="1"/>
  <c r="D189" i="1" l="1"/>
  <c r="C188" i="1"/>
  <c r="C189" i="1" l="1"/>
  <c r="D190" i="1"/>
  <c r="D191" i="1" l="1"/>
  <c r="C190" i="1"/>
  <c r="C191" i="1" l="1"/>
  <c r="D193" i="1"/>
  <c r="D194" i="1" l="1"/>
  <c r="C193" i="1"/>
  <c r="C194" i="1" l="1"/>
  <c r="D195" i="1"/>
  <c r="D196" i="1" l="1"/>
  <c r="C195" i="1"/>
  <c r="C196" i="1" l="1"/>
  <c r="D197" i="1"/>
  <c r="D198" i="1" l="1"/>
  <c r="C197" i="1"/>
  <c r="C198" i="1" l="1"/>
  <c r="D199" i="1"/>
  <c r="D200" i="1" l="1"/>
  <c r="C199" i="1"/>
  <c r="C200" i="1" l="1"/>
  <c r="D201" i="1"/>
  <c r="D202" i="1" l="1"/>
  <c r="C201" i="1"/>
  <c r="C202" i="1" l="1"/>
  <c r="D203" i="1"/>
  <c r="D205" i="1" l="1"/>
  <c r="C203" i="1"/>
  <c r="C205" i="1" l="1"/>
  <c r="D207" i="1"/>
  <c r="D208" i="1" l="1"/>
  <c r="C207" i="1"/>
  <c r="C208" i="1" l="1"/>
  <c r="D209" i="1"/>
  <c r="D210" i="1" l="1"/>
  <c r="C209" i="1"/>
  <c r="C210" i="1" l="1"/>
  <c r="D211" i="1"/>
  <c r="D212" i="1" l="1"/>
  <c r="C211" i="1"/>
  <c r="C212" i="1" l="1"/>
  <c r="D213" i="1"/>
  <c r="D215" i="1" l="1"/>
  <c r="C213" i="1"/>
  <c r="C215" i="1" l="1"/>
  <c r="D216" i="1"/>
  <c r="D217" i="1" l="1"/>
  <c r="C216" i="1"/>
  <c r="C217" i="1" l="1"/>
  <c r="D218" i="1"/>
  <c r="D219" i="1" l="1"/>
  <c r="C218" i="1"/>
  <c r="C219" i="1" l="1"/>
  <c r="D220" i="1"/>
  <c r="D221" i="1" l="1"/>
  <c r="C220" i="1"/>
  <c r="C221" i="1" l="1"/>
  <c r="D222" i="1"/>
  <c r="D223" i="1" l="1"/>
  <c r="C222" i="1"/>
  <c r="C223" i="1" l="1"/>
  <c r="D224" i="1"/>
  <c r="D226" i="1" l="1"/>
  <c r="C224" i="1"/>
  <c r="C226" i="1" l="1"/>
  <c r="D228" i="1"/>
  <c r="D229" i="1" l="1"/>
  <c r="C228" i="1"/>
  <c r="C229" i="1" l="1"/>
  <c r="D230" i="1"/>
  <c r="D231" i="1" l="1"/>
  <c r="C230" i="1"/>
  <c r="C231" i="1" l="1"/>
  <c r="D233" i="1"/>
  <c r="D234" i="1" l="1"/>
  <c r="C233" i="1"/>
  <c r="C234" i="1" l="1"/>
  <c r="D235" i="1"/>
  <c r="D236" i="1" l="1"/>
  <c r="C235" i="1"/>
  <c r="C236" i="1" l="1"/>
  <c r="D237" i="1"/>
  <c r="D238" i="1" l="1"/>
  <c r="C237" i="1"/>
  <c r="C238" i="1" l="1"/>
  <c r="D239" i="1"/>
  <c r="D240" i="1" l="1"/>
  <c r="C239" i="1"/>
  <c r="C240" i="1" l="1"/>
  <c r="D241" i="1"/>
  <c r="D242" i="1" l="1"/>
  <c r="C241" i="1"/>
  <c r="C242" i="1" l="1"/>
  <c r="D243" i="1"/>
  <c r="D244" i="1" l="1"/>
  <c r="C243" i="1"/>
  <c r="C244" i="1" l="1"/>
  <c r="D245" i="1"/>
  <c r="D247" i="1" l="1"/>
  <c r="C245" i="1"/>
  <c r="C247" i="1" l="1"/>
  <c r="D248" i="1"/>
  <c r="D249" i="1" l="1"/>
  <c r="C248" i="1"/>
  <c r="C249" i="1" l="1"/>
  <c r="D250" i="1"/>
  <c r="D251" i="1" l="1"/>
  <c r="C250" i="1"/>
  <c r="C251" i="1" l="1"/>
  <c r="D252" i="1"/>
  <c r="D253" i="1" l="1"/>
  <c r="C252" i="1"/>
  <c r="C253" i="1" l="1"/>
  <c r="D254" i="1"/>
  <c r="D255" i="1" l="1"/>
  <c r="C254" i="1"/>
  <c r="C255" i="1" l="1"/>
  <c r="D256" i="1"/>
  <c r="D257" i="1" l="1"/>
  <c r="C256" i="1"/>
  <c r="C257" i="1" l="1"/>
  <c r="D259" i="1"/>
  <c r="D260" i="1" l="1"/>
  <c r="C259" i="1"/>
  <c r="C260" i="1" l="1"/>
  <c r="D261" i="1"/>
  <c r="D262" i="1" l="1"/>
  <c r="C261" i="1"/>
  <c r="C262" i="1" l="1"/>
  <c r="D264" i="1"/>
  <c r="D265" i="1" l="1"/>
  <c r="C264" i="1"/>
  <c r="C265" i="1" l="1"/>
  <c r="D266" i="1"/>
  <c r="D267" i="1" l="1"/>
  <c r="C266" i="1"/>
  <c r="C267" i="1" l="1"/>
  <c r="D268" i="1"/>
  <c r="D269" i="1" l="1"/>
  <c r="C268" i="1"/>
  <c r="C269" i="1" l="1"/>
  <c r="D270" i="1"/>
  <c r="D272" i="1" l="1"/>
  <c r="C270" i="1"/>
  <c r="C272" i="1" l="1"/>
  <c r="D273" i="1"/>
  <c r="D274" i="1" l="1"/>
  <c r="C273" i="1"/>
  <c r="C274" i="1" l="1"/>
  <c r="D275" i="1"/>
  <c r="D276" i="1" l="1"/>
  <c r="C275" i="1"/>
  <c r="C276" i="1" l="1"/>
  <c r="D277" i="1"/>
  <c r="D278" i="1" l="1"/>
  <c r="C277" i="1"/>
  <c r="C278" i="1" l="1"/>
  <c r="D279" i="1"/>
  <c r="D280" i="1" l="1"/>
  <c r="C279" i="1"/>
  <c r="C280" i="1" l="1"/>
  <c r="D281" i="1"/>
  <c r="D283" i="1" l="1"/>
  <c r="C281" i="1"/>
  <c r="C283" i="1" l="1"/>
  <c r="D285" i="1"/>
  <c r="D286" i="1" l="1"/>
  <c r="C285" i="1"/>
  <c r="C286" i="1" l="1"/>
  <c r="D287" i="1"/>
  <c r="D288" i="1" l="1"/>
  <c r="C287" i="1"/>
  <c r="C288" i="1" l="1"/>
  <c r="D290" i="1"/>
  <c r="C290" i="1" s="1"/>
  <c r="D292" i="1" l="1"/>
  <c r="C292" i="1" l="1"/>
  <c r="D293" i="1"/>
  <c r="D295" i="1" l="1"/>
  <c r="C293" i="1"/>
  <c r="C295" i="1" l="1"/>
  <c r="D297" i="1"/>
  <c r="D299" i="1" l="1"/>
  <c r="C297" i="1"/>
  <c r="C299" i="1" l="1"/>
  <c r="D300" i="1"/>
  <c r="D302" i="1" l="1"/>
  <c r="C300" i="1"/>
  <c r="C302" i="1" l="1"/>
  <c r="D304" i="1"/>
  <c r="D306" i="1" l="1"/>
  <c r="C306" i="1" s="1"/>
  <c r="C304" i="1"/>
</calcChain>
</file>

<file path=xl/sharedStrings.xml><?xml version="1.0" encoding="utf-8"?>
<sst xmlns="http://schemas.openxmlformats.org/spreadsheetml/2006/main" count="1357" uniqueCount="558">
  <si>
    <t>№</t>
  </si>
  <si>
    <t>Наименование</t>
  </si>
  <si>
    <t>Артикул</t>
  </si>
  <si>
    <t>Товарная группа</t>
  </si>
  <si>
    <t>Ед.изм</t>
  </si>
  <si>
    <t>Кол-во</t>
  </si>
  <si>
    <t>Производитель</t>
  </si>
  <si>
    <t>4.2, Developer  (build 122-D7)</t>
  </si>
  <si>
    <t>xlrParams</t>
  </si>
  <si>
    <t>Суханкина Елизавета</t>
  </si>
  <si>
    <t>Интерьер</t>
  </si>
  <si>
    <t>PROD01</t>
  </si>
  <si>
    <t>esukhankina</t>
  </si>
  <si>
    <t/>
  </si>
  <si>
    <t>Firm</t>
  </si>
  <si>
    <t>ООО "Комплектдизайн"</t>
  </si>
  <si>
    <t>123056, г. Москва. Б.Грузинская ул., д.39</t>
  </si>
  <si>
    <t>982-38-23, факс 254-49-85</t>
  </si>
  <si>
    <t>Project</t>
  </si>
  <si>
    <t xml:space="preserve">JORD                          </t>
  </si>
  <si>
    <t xml:space="preserve">Частный дом                                                                                         </t>
  </si>
  <si>
    <t xml:space="preserve">                              </t>
  </si>
  <si>
    <t xml:space="preserve">                                                                                                    </t>
  </si>
  <si>
    <t xml:space="preserve">                                                            </t>
  </si>
  <si>
    <t>Title</t>
  </si>
  <si>
    <t>JORD</t>
  </si>
  <si>
    <t>Частный дом</t>
  </si>
  <si>
    <t>2 этаж</t>
  </si>
  <si>
    <t xml:space="preserve"> </t>
  </si>
  <si>
    <t>T</t>
  </si>
  <si>
    <t xml:space="preserve">Суханкина Елизавета           </t>
  </si>
  <si>
    <t xml:space="preserve">офис                </t>
  </si>
  <si>
    <t>(нет)</t>
  </si>
  <si>
    <t xml:space="preserve">Комплектдизайн                </t>
  </si>
  <si>
    <t>0</t>
  </si>
  <si>
    <t>Advanced</t>
  </si>
  <si>
    <t>202 Холл</t>
  </si>
  <si>
    <t>Arizzi</t>
  </si>
  <si>
    <t>2023/3/СRY</t>
  </si>
  <si>
    <t>Бра d35x53h финиш antique french gold</t>
  </si>
  <si>
    <t>Светильники</t>
  </si>
  <si>
    <t>шт</t>
  </si>
  <si>
    <t>28/15</t>
  </si>
  <si>
    <t>Люстра d94x120h финиш antique french gold</t>
  </si>
  <si>
    <t>Chelini</t>
  </si>
  <si>
    <t>1091</t>
  </si>
  <si>
    <t>Консоль 34x20x40h финиш oro antico N 125</t>
  </si>
  <si>
    <t>Мебель</t>
  </si>
  <si>
    <t>204 Галерея</t>
  </si>
  <si>
    <t>661/4/М</t>
  </si>
  <si>
    <t>Фонарь d40x72h финиш antique french gold</t>
  </si>
  <si>
    <t>205 Лестница</t>
  </si>
  <si>
    <t>2023/3/Cry</t>
  </si>
  <si>
    <t>206 Галерея</t>
  </si>
  <si>
    <t>207 Музыкальный класс</t>
  </si>
  <si>
    <t>Ezio Bellotti</t>
  </si>
  <si>
    <t>6030</t>
  </si>
  <si>
    <t>Стол журнальный 131x70x48 финиш CIT2 cat. IV</t>
  </si>
  <si>
    <t>5806</t>
  </si>
  <si>
    <t>Стол кофейный d60x83h финиш как в каталоге</t>
  </si>
  <si>
    <t>Colombo Style</t>
  </si>
  <si>
    <t>8549FR</t>
  </si>
  <si>
    <t>Подставка декоративная для цветов d50x121h</t>
  </si>
  <si>
    <t>Girhoma</t>
  </si>
  <si>
    <t>Bosenndorfer CL130</t>
  </si>
  <si>
    <t>Рояль 130x152x64 264 кг черный с инкрустацией</t>
  </si>
  <si>
    <t>Стул для рояля</t>
  </si>
  <si>
    <t>8734PL</t>
  </si>
  <si>
    <t>Кресло + подушки 92x80x102h (без капитонов), ткань LORIS ZANCA: Сoll. Botticelli art.RX25552 зад. часть, Сoll. Aspen art.RX19619 перед. часть, Сoll.Anafi art.RX24818 подушка прямоуг. 1 шт, Соll.Anafi art.RX24805 подушка круглая 1 шт.</t>
  </si>
  <si>
    <t>8736PN</t>
  </si>
  <si>
    <t>Пуф 90x65x50h c капитонами, ткань LORIS ZANCA: Сoll. Aspen art.RX19619 на пуф на сидушку с капитонами, Сoll.Anafi art.RX24818 на боковину, ткань ZOFFANI: Antique linen 331543 Cord кант на пуф, Antique linen 331536 Bullion fringe "7" бахрома на пуф</t>
  </si>
  <si>
    <t>Antonio Almerich</t>
  </si>
  <si>
    <t>Ref/2619</t>
  </si>
  <si>
    <t>Люстра d130x185h финиш</t>
  </si>
  <si>
    <t>Ref/2013</t>
  </si>
  <si>
    <t>Бра 18x58h финиш</t>
  </si>
  <si>
    <t>4870</t>
  </si>
  <si>
    <t>Диван с подушками и финишем как в каталоге 275x130x106h ткань на диван с капитонами Rubelli Loro di Venezia 762-36 Ombro ткань LORIS ZANCA: Сoll. Botticelli art.RX25552 подуш. A 2 ,  Сoll.Anafi art.RX24818 подуш. B, Сoll. Aspen art.RX19619 подушка С</t>
  </si>
  <si>
    <t>209 Учебный класс</t>
  </si>
  <si>
    <t>BelCor interiors</t>
  </si>
  <si>
    <t>V11072GX</t>
  </si>
  <si>
    <t>Стол письменный Collezione Vittoria182x91x79h финиш Tie Polo F20</t>
  </si>
  <si>
    <t>Francesco Molon (Giemme Stile Spa)</t>
  </si>
  <si>
    <t>The UPHOLSTERY P111</t>
  </si>
  <si>
    <t>Стул 62x68x106h финиш antique walnut+gold ткань на стул LORIS ZANCA Coll. Extrime art.RX19594 шир. 140</t>
  </si>
  <si>
    <t>T129.01</t>
  </si>
  <si>
    <t>Стол кофейный d60x60x65h финиш antique walnut+gold marble top как у комода С47 01</t>
  </si>
  <si>
    <t>Marge Carson</t>
  </si>
  <si>
    <t>EM41</t>
  </si>
  <si>
    <t>Кресло c двумя подушками 85x95x112h финиш  deco silver ткань на кресло и бол. подушку #65639 Avenue pearl, на малую подушку #66627 Aries champagne, бахрома на малую подушку 66349 Fringe aria</t>
  </si>
  <si>
    <t>Ref 2445</t>
  </si>
  <si>
    <t>Люстра d100x140h финиш</t>
  </si>
  <si>
    <t>Besselink &amp; Jones</t>
  </si>
  <si>
    <t>Code T2-009</t>
  </si>
  <si>
    <t>Лампа настольная 18x20x46-59h финиш polished brass</t>
  </si>
  <si>
    <t>NEW EMPIRE C47.01</t>
  </si>
  <si>
    <t>Комод 199x51x93h финиш antique walnut+gold marble top как в каталоге</t>
  </si>
  <si>
    <t>210 Cемейная гостиная</t>
  </si>
  <si>
    <t>Provasi</t>
  </si>
  <si>
    <t>2802</t>
  </si>
  <si>
    <t>Комод 252x65x110h  финиш palissander мрамор black, роспись золото как в каталоге</t>
  </si>
  <si>
    <t>5320</t>
  </si>
  <si>
    <t>Консоль 183x51x90h мрамор black and gold OR3 Cat. IV</t>
  </si>
  <si>
    <t>DL Decor</t>
  </si>
  <si>
    <t>TL0785</t>
  </si>
  <si>
    <t>Cтол кофейный 62dia*70h  столешница стекло матовое темное</t>
  </si>
  <si>
    <t>TL1089</t>
  </si>
  <si>
    <t>Стол кофейный d70x68h мрамор black</t>
  </si>
  <si>
    <t>0274</t>
  </si>
  <si>
    <t>Стол журнальный 140x140x47h стекло матовое темное финиш 3A antique gold light patina</t>
  </si>
  <si>
    <t>PR1503-839 DARK</t>
  </si>
  <si>
    <t>Пуф  76x62x55,5h  финиш 3A antique gold light patina, ткань на пуф С867 отстрочка елочкой как в каталоге, подушки круглые 2 шт. ткань D248+ бахрома подобрать</t>
  </si>
  <si>
    <t>PR1503-840 LIGHT</t>
  </si>
  <si>
    <t>Пуф  76x62x55,5h  финиш 3A antique gold light patina, ткань на пуф С867 отстрочка елочкой как в каталоге, подушки круглые 2 шт. ткань D296+ бахрома подобрать</t>
  </si>
  <si>
    <t>Диван с подушками и капитонами 318x160x106h финиш как в каталоге, ткань на диван art. 717 подушки размер как в каталоге ткань LORIS ZANCA Coll. Anafi RX24806 подушка A, Coll. Anafi RX24809 подушка B, Сoll. LuigiXV RX20039 подушка С, Соll. Extrime</t>
  </si>
  <si>
    <t>Диван с подушками и капитонами 318x160x106h финиш как в каталоге, ткань Rubelli Venezia: 00762-010 Ombra Lichene на диван, 30027-08 Gong Giada подушка A, 30001-08 Les Indes Galanties Giad подушка В, 30003-09 Trebisonda подушка C,  30027-14 Gong подуш</t>
  </si>
  <si>
    <t>Badari Lighting</t>
  </si>
  <si>
    <t>A1-500/01</t>
  </si>
  <si>
    <t>Лампа настольная d60x120h финиш F04 + Patina</t>
  </si>
  <si>
    <t>A5-412/10</t>
  </si>
  <si>
    <t>Люстра special 90 lt d89x89h финиш F04 спец. заказ без рожков - свет внутри + Patina</t>
  </si>
  <si>
    <t>1966-B4-1966/24</t>
  </si>
  <si>
    <t>Люстра 110x130h финиш F04+Patina</t>
  </si>
  <si>
    <t>A8-55/3</t>
  </si>
  <si>
    <t>Бра 47x25x64h финиш F04+Patina</t>
  </si>
  <si>
    <t>211 Лестничный холл</t>
  </si>
  <si>
    <t>Martinez Y Orts</t>
  </si>
  <si>
    <t>3907/50T</t>
  </si>
  <si>
    <t>Светильник потолочный d51x24h финиш d-2 polished brass</t>
  </si>
  <si>
    <t>212 Спальня</t>
  </si>
  <si>
    <t>1226/Ks</t>
  </si>
  <si>
    <t>Кровать с капитонами 235x245x197h финиш 8 gold plaster +  матрас и решетка, ткань на изголовье Colony Amur Beige 36386-018</t>
  </si>
  <si>
    <t>2928/APR</t>
  </si>
  <si>
    <t>Банкетка 141x56x53h, ткань на банкетку P/13  как в каталоге classic guide p.p 64-65</t>
  </si>
  <si>
    <t>BS0407</t>
  </si>
  <si>
    <t>Тумбочка прикроватная 60x52x65h</t>
  </si>
  <si>
    <t>спец. заказ</t>
  </si>
  <si>
    <t>Тумба TV по индивидуальным чертежам</t>
  </si>
  <si>
    <t>1507 Erable Toilette</t>
  </si>
  <si>
    <t>Стол письменный 157x65x114h</t>
  </si>
  <si>
    <t>0371-823 Armchair</t>
  </si>
  <si>
    <t>Кресло 60x60x100h, ткань на кресло LORIS ZANCA: Coll. Extrime  RX 19591 спинка, передняя часть. сиденье. кант на кресло, Coll. Ginestra RX21721 задняя часть</t>
  </si>
  <si>
    <t>PR2952  MONTENAPO</t>
  </si>
  <si>
    <t>Кресло с 2-мя подушками 84x100x95h, ткань  G058 P/25 перед. часть спинки и сиденье, D279 P/25 боковина сиденья, G047  P/25 зад. часть спинки, царга. подлокотники, G050 подушка прямоуг., D279 подушка круглая, тримминги и бахрому подобрать в цвет ткани</t>
  </si>
  <si>
    <t>Beby Group srl</t>
  </si>
  <si>
    <t>9051/18+12 LED</t>
  </si>
  <si>
    <t>Люстра d136x110h финиш light gold с абажурами как на картинке</t>
  </si>
  <si>
    <t>1318</t>
  </si>
  <si>
    <t>Столик 37x37x71h финиш как в каталоге, мрамор black</t>
  </si>
  <si>
    <t>REA 5009T</t>
  </si>
  <si>
    <t>Лампа настольная d50x87h финиш  light gold, абажур Т4 810 + золотой тримминг</t>
  </si>
  <si>
    <t>Шкафы по индивидуальным чертежам</t>
  </si>
  <si>
    <t>компл</t>
  </si>
  <si>
    <t>215 Ванная комната</t>
  </si>
  <si>
    <t>Clock House Furniture</t>
  </si>
  <si>
    <t>Kelso Stool</t>
  </si>
  <si>
    <t>Банкетка 50x35x48h цве ножки и цвет как в каталоге, ткань LORIS ZANCA Coll. Extreme  RX19590</t>
  </si>
  <si>
    <t>Italamp</t>
  </si>
  <si>
    <t>159/8</t>
  </si>
  <si>
    <t>Люстра d70x67h финиш cromo</t>
  </si>
  <si>
    <t>159/AP2</t>
  </si>
  <si>
    <t>Бра 36x43hx25 финиш cromo</t>
  </si>
  <si>
    <t>217 Ванная комната</t>
  </si>
  <si>
    <t>Decorative crafts</t>
  </si>
  <si>
    <t>603</t>
  </si>
  <si>
    <t>Зеркало 85x124h финиш как в каталоге</t>
  </si>
  <si>
    <t>Аксессуары</t>
  </si>
  <si>
    <t>Schonbek</t>
  </si>
  <si>
    <t>Milano 5693</t>
  </si>
  <si>
    <t>Люстра d76x91h финиш 22 O</t>
  </si>
  <si>
    <t>New Orleans 3650</t>
  </si>
  <si>
    <t>Бра 11x33hx15 финиш 22 H</t>
  </si>
  <si>
    <t>218 Спальня</t>
  </si>
  <si>
    <t>Ceppi</t>
  </si>
  <si>
    <t>2878</t>
  </si>
  <si>
    <t>Кровать  с капитонами 208x217x157h + матрас и решетка, ткань на изголовье Jason Dsouza Colour: EMP/05 Honeу</t>
  </si>
  <si>
    <t>2664</t>
  </si>
  <si>
    <t>Тумбочка прикроватная 67x40x73h</t>
  </si>
  <si>
    <t>2861</t>
  </si>
  <si>
    <t>Банкетка 166x53x48h, ткань Jason Dsouza Colour EMP/03 Oatmeal на банетку и боковину, ткань Loris Zanca Coll. Anafi RX24810 на часть боковины, кант Zoffani Soft gold 331551 Cord flanged кант, 331537 Soft gold бахрома, 331502 Walling braid кант</t>
  </si>
  <si>
    <t>1256</t>
  </si>
  <si>
    <t>Тумба TV 180x50x70h финиш LA 1, СAT III</t>
  </si>
  <si>
    <t>3273</t>
  </si>
  <si>
    <t>Столик туалетный с зеркалом 133x65x158 финиш LA 1, СAT III</t>
  </si>
  <si>
    <t>3274</t>
  </si>
  <si>
    <t>Кресло 72x68x102h финиш LA 1, СAT III, ткань на кресло Luigi Bevilacqua S.r.L Vellutto 342/39243 Da Vinci Avorio</t>
  </si>
  <si>
    <t>3105</t>
  </si>
  <si>
    <t>Cтул 60x69x108h финиш LA 1, СAT III, ткань Loris Zanca Coll. Luigi XVI RX 26919</t>
  </si>
  <si>
    <t>Moscatelli</t>
  </si>
  <si>
    <t>21985/30(+5)</t>
  </si>
  <si>
    <t>Люстра d110x110h финиш "F" - Oro 24 K Patina Antica</t>
  </si>
  <si>
    <t>Bradburn Company</t>
  </si>
  <si>
    <t>PJ-64014</t>
  </si>
  <si>
    <t>Лампа настольная h86 финиш как в каталоге</t>
  </si>
  <si>
    <t>Стол письменный и шкафы по индивидуальным чертежам</t>
  </si>
  <si>
    <t>220 Ванная комната</t>
  </si>
  <si>
    <t>617</t>
  </si>
  <si>
    <t>Зеркало 87x114h финиш как в каталоге</t>
  </si>
  <si>
    <t>Люстра d76x91h финиш 48 clear optic crystal  (О)</t>
  </si>
  <si>
    <t>Бра 11x33hx15 финиш 48 heritage crystal (Н)</t>
  </si>
  <si>
    <t>221 Спальня</t>
  </si>
  <si>
    <t>Кровать 208x217x157h + матрас и решетка, ткань на изголовье Jason Dsousa Colour EMP/16 SAGE</t>
  </si>
  <si>
    <t>Банкетка 166x53x48h, ткань Jason Dsouza Colour EMP/03 Oatmeal на банкетку и боковину, ткань Loris Zanca Coll. Anafi RX24810 на часть боковины, Zoffani 331551 Flanged cord кант, 331537 Soft gold бахрома, 331502 Walling braid кант</t>
  </si>
  <si>
    <t>Cтул 60x69x108h финиш LA 1, СAT III, ткань Jason Dsousa Colour EMP/28 poppy</t>
  </si>
  <si>
    <t>Cветильники</t>
  </si>
  <si>
    <t>PJ-61403</t>
  </si>
  <si>
    <t>Лампа настольная h82 финиш как в каталоге</t>
  </si>
  <si>
    <t>Столик туалетный с зеркалом 133x65x158h финиш LA 1, CAT III</t>
  </si>
  <si>
    <t>222 Спальня</t>
  </si>
  <si>
    <t>Кровать 235x245x197h финиш 8 gold plaster + матрас и решетка, ткань на изголовье Beaumont Fletcher арт. Caprisilk velvet mistletoe</t>
  </si>
  <si>
    <t>Банкетка 141x56x53h, ткань как в каталоге сlassic Guide pp 64-65, ткань P/13</t>
  </si>
  <si>
    <t>BS 0407</t>
  </si>
  <si>
    <t>1507 Erable toilette</t>
  </si>
  <si>
    <t>Кресло 60x60x100h, ткань на кресло P/11 C871 передняя часть, спинки, сиденье, кант на кресло, P/11 C873 задняя часть</t>
  </si>
  <si>
    <t>PR2952-828 MONTENAPO</t>
  </si>
  <si>
    <t>Столик 37x37x71h финиш и мрамор как в каталоге</t>
  </si>
  <si>
    <t>9051/18+12LED</t>
  </si>
  <si>
    <t>Люстра d136x110h финиш  light gold с абажурами как на картинке</t>
  </si>
  <si>
    <t>Лампа настольная d50x87h финиш  light gold абажур T4 807 + золотой тримминг</t>
  </si>
  <si>
    <t>224 Ванная комната</t>
  </si>
  <si>
    <t>Люстра d70x67h финиш gold</t>
  </si>
  <si>
    <t>Бра 36x43hx25 финиш gold</t>
  </si>
  <si>
    <t>225 Лестничный холл</t>
  </si>
  <si>
    <t>Martinez y Orts</t>
  </si>
  <si>
    <t>3097/50Т</t>
  </si>
  <si>
    <t>226 Обходная галерея</t>
  </si>
  <si>
    <t>3610DV3B</t>
  </si>
  <si>
    <t>Диван с подушками 225x103x95h финиш как в каталоге с декором на фронтальной части подлокотник, ткань на диван Loris Zanca Coll. Atena RX20740, бахрома на диван Les Passementeriers 4848.0.857, бахрома на юбку дивана De Ille de France Samarkand 4844.08</t>
  </si>
  <si>
    <t>3614ЗДИ</t>
  </si>
  <si>
    <t>Кресло 105x100x90h, ткань на кресло Loris Zanca Coll. Atena RX20740 + бахрома Les Passementerie 4848.0.857, подушка С Coll. Antena RX20740+бахрома Les Passementerie 4848.0.857, подушка D Errerre art. Cameleon Col. 341 Castagna + бахрома  Les Passemen</t>
  </si>
  <si>
    <t>Т94</t>
  </si>
  <si>
    <t>Стол журнальный 110x110x39h финиш как в каталоге</t>
  </si>
  <si>
    <t>Maitland  Smith</t>
  </si>
  <si>
    <t>3054-113</t>
  </si>
  <si>
    <t>Стол кофейный d46x64h финиш как в каталоге</t>
  </si>
  <si>
    <t>5130-447</t>
  </si>
  <si>
    <t>Комод 180x51x107h финиш как в каталоге</t>
  </si>
  <si>
    <t>Laudarte</t>
  </si>
  <si>
    <t>88L1111</t>
  </si>
  <si>
    <t>Cветильник подвесной на цепи d20x50h финиш old brass+clear glass как в Гринфилде спец. заказ аналог бра 88L1111/1</t>
  </si>
  <si>
    <t>FineArt Lamps</t>
  </si>
  <si>
    <t>Villa 1919 16612OST</t>
  </si>
  <si>
    <t>Торшер h175 финиш как в каталоге</t>
  </si>
  <si>
    <t>88102</t>
  </si>
  <si>
    <t>Фонарь multicolor с синим стеклом 38x38 финиш olo&amp; brass</t>
  </si>
  <si>
    <t>227 Массажная</t>
  </si>
  <si>
    <t>Hickory White</t>
  </si>
  <si>
    <t>4822-05</t>
  </si>
  <si>
    <t>Диван + подушки 228x99x101h гвоздики bronze, Pattern:2708 ткань на диван, на валики 2 шт., на подушки  4 шт.+ кант C060-35 Red/Gold Cord, ткань Pattern:6817 на подушки 2 шт. + бахрома 8C90-46 Gold/Camel</t>
  </si>
  <si>
    <t>Ambella Home</t>
  </si>
  <si>
    <t>255-00</t>
  </si>
  <si>
    <t>255-00 Кресло  Palm Beach Chair</t>
  </si>
  <si>
    <t>Theodore Alexander</t>
  </si>
  <si>
    <t>5121-066</t>
  </si>
  <si>
    <t>Стол журнальный со стеклом 132x81x48h финиш как в каталоге</t>
  </si>
  <si>
    <t>Century Furniture</t>
  </si>
  <si>
    <t>MN 5464 Archive Home and Monarch</t>
  </si>
  <si>
    <t>Этажерка 117x41x217h финиш как в каталоге</t>
  </si>
  <si>
    <t>1774 CS</t>
  </si>
  <si>
    <t>Комод 142x54x100h финиш как в каталоге</t>
  </si>
  <si>
    <t>3073</t>
  </si>
  <si>
    <t>Ширма 51x203x198h финиш как в каталоге</t>
  </si>
  <si>
    <t>Hickory Chair</t>
  </si>
  <si>
    <t>7619-30</t>
  </si>
  <si>
    <t>Пуф 51x66x66h финиш дерева как на картинке, гвоздики bronze, ткань на пуф Robert Allen Color Library Upholstery Termoly-Wisteria</t>
  </si>
  <si>
    <t>Uttermost</t>
  </si>
  <si>
    <t>26675</t>
  </si>
  <si>
    <t>Лампа настольная 29h с абажуром</t>
  </si>
  <si>
    <t>Banci Firenze</t>
  </si>
  <si>
    <t>15.1368</t>
  </si>
  <si>
    <t>Люстра d105x110h финиш gold and polished brass, cry amber touch</t>
  </si>
  <si>
    <t>15.1356</t>
  </si>
  <si>
    <t>Светильник потолочный d30x71h финиш gold and polished brass, cry ambertouch</t>
  </si>
  <si>
    <t>Maletti</t>
  </si>
  <si>
    <t>Pompadour ctystal</t>
  </si>
  <si>
    <t>Кресло парикмахерское 60x92hx65 обивка как в каталоге + база круглая как в каталоге + защитный чехол</t>
  </si>
  <si>
    <t>Versus</t>
  </si>
  <si>
    <t>Зеркало 70x160hx24 алюминий</t>
  </si>
  <si>
    <t>HAL</t>
  </si>
  <si>
    <t>Подставка под ноги 63x18,5hx21 алюминий</t>
  </si>
  <si>
    <t>330 Comfort</t>
  </si>
  <si>
    <t>Мойка парикмахерская 122x97hx71</t>
  </si>
  <si>
    <t>Foot Joy Electric</t>
  </si>
  <si>
    <t>Кресло педикюрное 140-175x150hx76</t>
  </si>
  <si>
    <t>PODO ORO</t>
  </si>
  <si>
    <t>Стул мастера 53x38-496hx53</t>
  </si>
  <si>
    <t>Desk Premium White</t>
  </si>
  <si>
    <t>Cтол маникюрный 120x77hx55</t>
  </si>
  <si>
    <t>L-Round Tav</t>
  </si>
  <si>
    <t>Лампа-лупа настольная 85x16hx32</t>
  </si>
  <si>
    <t>Кресло для маникюра</t>
  </si>
  <si>
    <t>Up grade easy white</t>
  </si>
  <si>
    <t>Тележка для парикахера универсальная 35,5x90hx35,5</t>
  </si>
  <si>
    <t>SPA dream</t>
  </si>
  <si>
    <t>Кушетка 208x62-82hx80</t>
  </si>
  <si>
    <t>TUGU</t>
  </si>
  <si>
    <t>Стол массажный 202x70hx81 тик</t>
  </si>
  <si>
    <t>228 Сан. узел</t>
  </si>
  <si>
    <t>Silvano Grifoni</t>
  </si>
  <si>
    <t>3310</t>
  </si>
  <si>
    <t>Зеркало 80x110h финиш as shown</t>
  </si>
  <si>
    <t>43.1377</t>
  </si>
  <si>
    <t>Бра 32,5x17x44h финиш gold and polished brass, cry amber touch</t>
  </si>
  <si>
    <t>229 Холл</t>
  </si>
  <si>
    <t>15.1379</t>
  </si>
  <si>
    <t>Светильник потолочный d58x82h финиш gold and polished brass, cry amber touch</t>
  </si>
  <si>
    <t>231 Игровая</t>
  </si>
  <si>
    <t>Vittorio Grifoni</t>
  </si>
  <si>
    <t>1200</t>
  </si>
  <si>
    <t>Стеллаж 124x35x209h фурнитура chrom, указать в какой отделке представлен стеллаж в каталоге</t>
  </si>
  <si>
    <t>Bizzotto</t>
  </si>
  <si>
    <t>557</t>
  </si>
  <si>
    <t>Сундук 115x60x50h обрамление дерево уголки металл как в каталоге, финиш specchio with mirror</t>
  </si>
  <si>
    <t>Сундук 115x60x50h обрамление дерево уголки металл как в каталоге финиш tessuto fabric "Coromandel blue" Cat. B2</t>
  </si>
  <si>
    <t>Сундук 115x60x50h обрамление дерево уголки металл как в каталоге, финиш tessuto fabric "Mezzo Baryton 5210361" Cat. B2</t>
  </si>
  <si>
    <t>558</t>
  </si>
  <si>
    <t>Сундук 90x50x50h обрамление дерево уголки металл как в каталоге, финиш con Peltro with pewter</t>
  </si>
  <si>
    <t>Сундук 90x50x50h обрамление дерево уголки металл как в каталоге, финиш tessuto fabric "Milano Stockolm 2820774"</t>
  </si>
  <si>
    <t>560</t>
  </si>
  <si>
    <t>Cундук 60x60x60h обрамление кожа, уголки металл как в каталоге, финиш pelle leather "Coco burno" Cat. C</t>
  </si>
  <si>
    <t>559B 1A</t>
  </si>
  <si>
    <t>Чемодан 62x40x13h обрамление кожа, уголки металл как в каталоге, финиш tessuto fabric "Vancouver English Bay 2740320" Cat. B1</t>
  </si>
  <si>
    <t>559B 1B</t>
  </si>
  <si>
    <t>Чемодан 62x40x13h обрамление кожа, уголки металл как в каталоге, финиш tessuto fabric "Сoromandel blue" Cat. B2</t>
  </si>
  <si>
    <t>559B 1C</t>
  </si>
  <si>
    <t>Чемодан 62x40x13h обрамление металл, уголки металл как в каталоге, финиш tessuto fabric "Milano Stockolm 2820774 giallo" Сat. B1</t>
  </si>
  <si>
    <t>559B 1D</t>
  </si>
  <si>
    <t>Чемодан 62x40x13h  обрамление металл, уголки металл как в каталоге, финиш tessuto fabric "Wellington Stockolm 2822602 fucsia" Cat. B1</t>
  </si>
  <si>
    <t>Andrew Martin</t>
  </si>
  <si>
    <t>Ocampo mirror</t>
  </si>
  <si>
    <t>Зеркало 55x55 финиш as shown</t>
  </si>
  <si>
    <t>Visionnaire</t>
  </si>
  <si>
    <t>Wakefield low table</t>
  </si>
  <si>
    <t>Cтол журнальный 190x105x40h финиш as shown светлый серый (запросить фото финиша)</t>
  </si>
  <si>
    <t>Solstice</t>
  </si>
  <si>
    <t>Стол кофейный d50x60,5h  финиш as shown мрамор black, nickel</t>
  </si>
  <si>
    <t>Winston side table</t>
  </si>
  <si>
    <t>Cтол кофейный d55x62h  финиш as shown</t>
  </si>
  <si>
    <t>Astra desk light</t>
  </si>
  <si>
    <t>Лампа настольная 110h  финиш as shown</t>
  </si>
  <si>
    <t>Dagonet</t>
  </si>
  <si>
    <t>Торшер d55x200h  финиш as shown polised chrom</t>
  </si>
  <si>
    <t>Cascades</t>
  </si>
  <si>
    <t>Люстра спец. заказ d120 h пропорционально  финиш as shown, nickel</t>
  </si>
  <si>
    <t>GalLa</t>
  </si>
  <si>
    <t>Кресло (без пуфа) 81,5х105х93,5h  финиш as shown, nickel nero, ткань на кресло Rubelli 30028-05 Sun Bear Argento/Reversible, подобрать Visionnaire кожу на ручки кресла к ткани</t>
  </si>
  <si>
    <t>I 4 mariani</t>
  </si>
  <si>
    <t>Oyster</t>
  </si>
  <si>
    <t>Кресло 84x96x89h nickel ткань DEDAR: Ziggy Col. 12 Brouillard на кресло, Shimmer Tretrame T14005/003 Shimmer Souris кант на кресло, Shimmer Tretrame  T14005/03 ткань на кресло, Shimmeк Souris T14005/002 кант на кресло</t>
  </si>
  <si>
    <t>Tudor</t>
  </si>
  <si>
    <t>Диван 270x106x70h, ткань DEDAR: Col. 137 ткань на диван 140 cm, Espritor Lovely Col. 2 bronzo подушка 40x40 2 шт.,  Espritor Gong Col. 3 bronzo подушка 45x45 2 шт., Espritor Sparks Col. 1 bronzo подушка 55x55 2 шт., Adamo&amp;Eva Col. 171 Avio 50x35 1 шт</t>
  </si>
  <si>
    <t>3790-R</t>
  </si>
  <si>
    <t>Кресло рабочее 65x61x110h финиш nickel, ткань 71446-81 silver</t>
  </si>
  <si>
    <t>Global Views</t>
  </si>
  <si>
    <t>8.8179</t>
  </si>
  <si>
    <t>Лампа настольная d51x86h финиш as shown</t>
  </si>
  <si>
    <t>Кресло 84x96x89h nickel ткань DEDAR Shimmer Tretrame T14005/003 ткань на кресло Shimmer  Shimmeк Souris T14005/002 кант на кресло</t>
  </si>
  <si>
    <t>2433</t>
  </si>
  <si>
    <t>Комод 178x53x79h финиш as shown</t>
  </si>
  <si>
    <t>232 Обходная галерея</t>
  </si>
  <si>
    <t>4093</t>
  </si>
  <si>
    <t>Диван 210x90x103h ткани на диван и на подушки как представлены в каталоге финиш M03 Cat IV</t>
  </si>
  <si>
    <t>4091</t>
  </si>
  <si>
    <t>Кресло 88x90x100h ткани на кресло и на подушки как представлены в каталоге финиш M03 Cat IV</t>
  </si>
  <si>
    <t>TL 1065R</t>
  </si>
  <si>
    <t>Cтол журнальный 140x100x46h финиш</t>
  </si>
  <si>
    <t>TL0929-B</t>
  </si>
  <si>
    <t>Столик d60x56h</t>
  </si>
  <si>
    <t>5090</t>
  </si>
  <si>
    <t>Консоль 122x54x87h финиш OR3 Cat IV</t>
  </si>
  <si>
    <t>0085CN</t>
  </si>
  <si>
    <t>Консоль 128x45x93h мрамор crema marfil или botticino</t>
  </si>
  <si>
    <t>0100PL3</t>
  </si>
  <si>
    <t>Кресло 66x68x102h ткань  на кресло обивка как в каталоге, центр спинки и сиденья - однотонная ткань, по бокам с рисунком Colony Gran Conde Bleu и Gran Conde 2007 Bleu</t>
  </si>
  <si>
    <t>FL0080</t>
  </si>
  <si>
    <t>Подставка под цветы d60x150h финиш as shown</t>
  </si>
  <si>
    <t>Galimberti Lino</t>
  </si>
  <si>
    <t>1649</t>
  </si>
  <si>
    <t>Подставка под цветы d45x118h финиш as shown</t>
  </si>
  <si>
    <t>2002/10PL</t>
  </si>
  <si>
    <t>Cветильник потолочный d90x65h финиш light gold</t>
  </si>
  <si>
    <t>903/3/T</t>
  </si>
  <si>
    <t>Торшер d52x180h финиш antique french gold</t>
  </si>
  <si>
    <t>233 Холл</t>
  </si>
  <si>
    <t>B5-117/BIS</t>
  </si>
  <si>
    <t>Фонарь d36x79h финиш F04</t>
  </si>
  <si>
    <t>234 Гостиная</t>
  </si>
  <si>
    <t>Bruno Zampa</t>
  </si>
  <si>
    <t>ELLIOT</t>
  </si>
  <si>
    <t>Диван 270x105x86h финиш art.27 Patinato cat. S, art.19 Argento Venezia cat.II, art. 23 Oro Venezia cat. H, ткань на диван коллекция Platinum+коллекция Lady Gamilton</t>
  </si>
  <si>
    <t>Clementine</t>
  </si>
  <si>
    <t>Кресло 92x86x105h финиш art.27 Patinato cat. S, art.19 Argento Venezia cat.H, art. 23 Oro Venezia cat. H, ткань на диван коллекция Platinum+коллекция Lady Gamilton</t>
  </si>
  <si>
    <t>Dorian</t>
  </si>
  <si>
    <t>Стол журнальный 150x93x46h финиш as shown</t>
  </si>
  <si>
    <t>1328</t>
  </si>
  <si>
    <t>Столик d66x70h финиш как в каталоге мрамор black</t>
  </si>
  <si>
    <t>Ref 2436</t>
  </si>
  <si>
    <t>Люстра d90x120h финиш</t>
  </si>
  <si>
    <t>Ref 2441</t>
  </si>
  <si>
    <t>Лампа настольная d45x83h финиш</t>
  </si>
  <si>
    <t>5300-136</t>
  </si>
  <si>
    <t>Консоль 134x43x94h финиш as shown</t>
  </si>
  <si>
    <t>235 Cпальня</t>
  </si>
  <si>
    <t>Angelo Cappellini</t>
  </si>
  <si>
    <t>7610/21</t>
  </si>
  <si>
    <t>Кровать Wagner с матрасом и решеткой 218x216x155 финиш W10 ткань на изнголовье и изножье Nobilis Velours Otello 53329</t>
  </si>
  <si>
    <t>11041</t>
  </si>
  <si>
    <t>Тумбочка Wagner 74x50x75h финиш W10</t>
  </si>
  <si>
    <t>2111</t>
  </si>
  <si>
    <t>Банкетка Wagner 116x36x65 финиш W10 ткань на банкетку Nobilis Velours Otello 53329</t>
  </si>
  <si>
    <t>9635</t>
  </si>
  <si>
    <t>Столик туалетный Brahms 140x60x75h финиш W10</t>
  </si>
  <si>
    <t>4036</t>
  </si>
  <si>
    <t>Зеркало 113x115h финиш W10</t>
  </si>
  <si>
    <t>3400/P</t>
  </si>
  <si>
    <t>Стул 64x64x107h финиш W10 ткань на стул Sanderson  Pillemont Toile China Blue  Pemberley Weaves Dpempl 301 + тримминг Zoffani Mid Blue 33152 Flanged cord</t>
  </si>
  <si>
    <t>10205</t>
  </si>
  <si>
    <t>Тумба под TV 175x47x64 финиш W10</t>
  </si>
  <si>
    <t>Bedding</t>
  </si>
  <si>
    <t>Etoile</t>
  </si>
  <si>
    <t>Кресло без подушки 76x82x91h финиш arabia, ткань на кресло Henry Bertrand Damask Bamburgh Color: Delt Dambam 433, тримминг на кресло Zoffani Mid blue 331552 Flanged cord</t>
  </si>
  <si>
    <t>103/10</t>
  </si>
  <si>
    <t>Люстра d100x100h финиш antique french gold</t>
  </si>
  <si>
    <t>GV-9737</t>
  </si>
  <si>
    <t>Лампа настольная 76h финиш gold</t>
  </si>
  <si>
    <t>236 Гардеробная</t>
  </si>
  <si>
    <t>3526</t>
  </si>
  <si>
    <t>Зеркало 70x160h финиш antique gold</t>
  </si>
  <si>
    <t>237 Ванная комната</t>
  </si>
  <si>
    <t>504</t>
  </si>
  <si>
    <t>Люстра d74x82h финиш decape eoro</t>
  </si>
  <si>
    <t>1669/1 + 835</t>
  </si>
  <si>
    <t>Бра 15x28h  финиш decape eoro  + Абажуры SHADE PLISSE'</t>
  </si>
  <si>
    <t>2412/6</t>
  </si>
  <si>
    <t>Зеркало 74х140h финиш oro anico</t>
  </si>
  <si>
    <t>238 Гостиная</t>
  </si>
  <si>
    <t>7231/4</t>
  </si>
  <si>
    <t>Комод Mantegna 206x55x91h финиш LBP/Pol</t>
  </si>
  <si>
    <t>7230/2</t>
  </si>
  <si>
    <t>Витрина Mantegna 120x55x208 финиш LBP/Pol запрос может ли быть подсветка?</t>
  </si>
  <si>
    <t>7233/4</t>
  </si>
  <si>
    <t>Витрина Degas 206x45x199h финиш LBP/Pol запрос может ли быть подсветка?</t>
  </si>
  <si>
    <t>7234/R15</t>
  </si>
  <si>
    <t>Cтол Perugino d150x78h финиш LBP/Pol</t>
  </si>
  <si>
    <t>724/P</t>
  </si>
  <si>
    <t>Кресло Degas 61x62x101h финиш LBP/Pol ткань на кресло N.H. 23005 Cat. B</t>
  </si>
  <si>
    <t>546/D3</t>
  </si>
  <si>
    <t>Диван Stendhol 181x90x104h финиш LBP/Pol ткань на диван, на боковину и царгу N.H 23022 Cat. B, на спинку, сиденья и подлокотники N.H 23007 Cat. B, на подушка 1 шт. N.H 23022 Сat. B, подушка 1 шт. N.H 23007 Сat. B, тримминги и бахрому на подушки подоб</t>
  </si>
  <si>
    <t>546</t>
  </si>
  <si>
    <t>Кресло Stendhol 75x90x104h финиш LBP/Pol ткань на кресло, на боковину и царгу N.H 23022 Cat. B, на спинку, сиденья и подлокотники N.H 23017 Cat. B,  Сat. B, подушка 2 шт. N.H 23007 Сat. B, тримминги и бахрому на подушки подобрать фабрике</t>
  </si>
  <si>
    <t>546/Q</t>
  </si>
  <si>
    <t>Столик Stendhol 56x56x48h финиш LBP/Pol мрамор as shown</t>
  </si>
  <si>
    <t>546/L3</t>
  </si>
  <si>
    <t>Cтол центральный Stendhol 125x67x48h финиш LBP/Pol мрамор as shown</t>
  </si>
  <si>
    <t>Salda</t>
  </si>
  <si>
    <t>8575 4A</t>
  </si>
  <si>
    <t>Тумба под TV 280x51x93h финиш GL bianco+gold</t>
  </si>
  <si>
    <t>Ref 2383</t>
  </si>
  <si>
    <t>Люстра d95x110h финиш</t>
  </si>
  <si>
    <t>Лампа настольная d55x90h финиш</t>
  </si>
  <si>
    <t>6931</t>
  </si>
  <si>
    <t>Пуф  Сuoco 100x76x46 финиш LBP/Pol ткань на сиденье  N.H 23022 Cat. B, на подушку сиденья N.H 23017 Cat. B, тримминги и бахрому на подушки подобрать фабрике</t>
  </si>
  <si>
    <t>239 Спальня</t>
  </si>
  <si>
    <t>Thibaut</t>
  </si>
  <si>
    <t>7746-H81 Ridge Wood Headboard</t>
  </si>
  <si>
    <t>Кровать 205x142h - изголовье, база, решетка, матрас, изголовье гладкое без капитонов, ткань на изголовье и базу: Thibaut F96059 гвоздики золото</t>
  </si>
  <si>
    <t>629-224</t>
  </si>
  <si>
    <t>Тумбочка 91X46x91h финиш chalk white group А+gold</t>
  </si>
  <si>
    <t>4204</t>
  </si>
  <si>
    <t>Туалетный столик Mozart 130x60x75h финиш LBP/Pol</t>
  </si>
  <si>
    <t>4205</t>
  </si>
  <si>
    <t>Зеркало Mozart 120x115h  финиш LBP/Pol</t>
  </si>
  <si>
    <t>798</t>
  </si>
  <si>
    <t>Cтул Mozart 52x58x100h  финиш LBP/Pol ткань на стул TX20030/1B, тримминг подобрать фабрике</t>
  </si>
  <si>
    <t>4044/6</t>
  </si>
  <si>
    <t>Банкетка Mozart 134x55x52h финиш LBP/Pol ткань на банкетку N.H. 23005 Cat. B, тримминг подобрать фабрике</t>
  </si>
  <si>
    <t>7603</t>
  </si>
  <si>
    <t>Тумба под TV Chopin 113x63x160h финиш LBP/Pol</t>
  </si>
  <si>
    <t>211</t>
  </si>
  <si>
    <t>Комод Salieri 150x50x87h финиш LBP/Pol</t>
  </si>
  <si>
    <t>1167</t>
  </si>
  <si>
    <t>Консоль 130x52x92h финиш ni07 Ciliegio/Oro</t>
  </si>
  <si>
    <t>BW-63605</t>
  </si>
  <si>
    <t>Лампа настольная 81h финиш gold</t>
  </si>
  <si>
    <t>241 Ванная комната</t>
  </si>
  <si>
    <t>541</t>
  </si>
  <si>
    <t>Люстра d78x72h финиш decape argento без абажуров</t>
  </si>
  <si>
    <t>Applique 41213/1</t>
  </si>
  <si>
    <t>Бра d14x21hx16p финиш  "С" BORDEAX</t>
  </si>
  <si>
    <t>19</t>
  </si>
  <si>
    <t>Зеркало 64x84h финиш antique argento</t>
  </si>
  <si>
    <t>242 Гостиная</t>
  </si>
  <si>
    <t>PR1201-826 Darcy</t>
  </si>
  <si>
    <t>Диван с подушками 254x110x110h финиш 3A antique gold light patina, ткани на диван и на подушки как в каталоге стр.9, P/39 в диване использовать только С1063, С1067, С1072, С1059, С1068, C1058, G107</t>
  </si>
  <si>
    <t>PR2903-613</t>
  </si>
  <si>
    <t>Кресло c подушками 80x105x90h финиш 3A antique gold light patina, ткань на кресло С1067, С930, D245V, C932, подушка прямоуг. 1 шт. С930+D245V, подушка круглая 1 шт. D245V, тримминги и бахрому подобрать аналогично картинке в цвет ткани</t>
  </si>
  <si>
    <t>0163/Q</t>
  </si>
  <si>
    <t>Стол журнальный 120x120x46 финиш walnut3+светлый+финиш gold</t>
  </si>
  <si>
    <t>2918/Т</t>
  </si>
  <si>
    <t>Столик d70 финиш как в каталоге столешница black</t>
  </si>
  <si>
    <t>Лампа настольная d45x83h</t>
  </si>
  <si>
    <t>243 Спальня</t>
  </si>
  <si>
    <t>8470BIS</t>
  </si>
  <si>
    <t>Кровать 171x212x129h с матрасом и решеткой, финиш как на картинке gold, ткань на изголовье Board: Laura-10, Code: MPH-71245-22</t>
  </si>
  <si>
    <t>8298 BIS</t>
  </si>
  <si>
    <t>Тумбочка 60x40x65h финиш Cherry medium+walnut фурнитура ottone anticato</t>
  </si>
  <si>
    <t>0894</t>
  </si>
  <si>
    <t>Туалетный столик 100x50x100h финиш финиш Cherry medium+walnut фурнитура ottone anticato</t>
  </si>
  <si>
    <t>8427</t>
  </si>
  <si>
    <t>Кресло 57x62x100h финиш как на кровать 8407BIS gold ткань на кресло Nobilis Manoir-RoseTomette 8236.40, спинка ткань (не сетка), тримминг на кресло Zoffani Soft Gold 331551 Flanged Cord</t>
  </si>
  <si>
    <t>0918</t>
  </si>
  <si>
    <t>Банкетка 120x47x52h финиш Cherry medium,  ткань на банкетку Marvic Pine Tree Clover II-Clover 616-11 Parchment, тримминг на банкетку Zoffani Soft Gold 331551 Flanged Cord</t>
  </si>
  <si>
    <t>8597</t>
  </si>
  <si>
    <t>Тумба под TV 165x60x71 финиш Cherry medium фурнитура ottone anticato</t>
  </si>
  <si>
    <t>7671</t>
  </si>
  <si>
    <t>Кресло без подушки 73x80x90h финиш Cherry medium+gold, ткань на кресло спинка задняя, боковины, царга Sanderson Lymington UPHOLSTERY Lymington Stripe DNLMLS 305, ткань на спинку переднюю, подушку- сиденье, перед боковины Lymington Damask DNLMLD 305,</t>
  </si>
  <si>
    <t>2412</t>
  </si>
  <si>
    <t>Зеркало 72x110h финиш как в каталоге без старения</t>
  </si>
  <si>
    <t>PJ-64116 Grand Jardin</t>
  </si>
  <si>
    <t>Лампа настольная 66h финиш как в каталоге</t>
  </si>
  <si>
    <t>244 Гардеробная</t>
  </si>
  <si>
    <t>245 Ванная комната</t>
  </si>
  <si>
    <t>Бра 15x28h финиш decape eoro + Абажуры SHADE PLISSE'</t>
  </si>
  <si>
    <t>2412/G</t>
  </si>
  <si>
    <t>Зеркало 74x140h финиш oro anico</t>
  </si>
  <si>
    <t>301 Холл</t>
  </si>
  <si>
    <t>625</t>
  </si>
  <si>
    <t>Светильник встроенный точечный финиш antique bronze D-77</t>
  </si>
  <si>
    <t>304 Ванная комната</t>
  </si>
  <si>
    <t>De Majo</t>
  </si>
  <si>
    <t>Charlotte/P</t>
  </si>
  <si>
    <t>Cветильник накладной 10x13,5h финиш хром</t>
  </si>
  <si>
    <t>IL Paralume Marina</t>
  </si>
  <si>
    <t>1409</t>
  </si>
  <si>
    <t>Подсветка для картин 50x24 финиш AL Polish Silver</t>
  </si>
  <si>
    <t>307 Малая галерея</t>
  </si>
  <si>
    <t>1920/2/LAV</t>
  </si>
  <si>
    <t>Подсветка для картины финиш antique bronze D-77</t>
  </si>
  <si>
    <t>314 Малая галерея</t>
  </si>
  <si>
    <t>Подсветка для картин  финиш antique bronze D-77 в помещение 301</t>
  </si>
  <si>
    <t>318 Зимний сад</t>
  </si>
  <si>
    <t>060702-110-400</t>
  </si>
  <si>
    <t>Тумба с раковиной 103x59x92</t>
  </si>
  <si>
    <t>Сантехника</t>
  </si>
  <si>
    <t>Смеситель кухонный подобрать фабрике финиш gold</t>
  </si>
  <si>
    <t>319 Комната</t>
  </si>
  <si>
    <t>Zonca</t>
  </si>
  <si>
    <t>Tondo30868</t>
  </si>
  <si>
    <t>Светильник потолочный d50финиш bianco</t>
  </si>
  <si>
    <t>321 Лестничный холл</t>
  </si>
  <si>
    <t>3907/20T</t>
  </si>
  <si>
    <t>Светильник потолочный d22x19h D-2 polished brass</t>
  </si>
  <si>
    <t>322  Лестничный холл</t>
  </si>
  <si>
    <t>3907/20Т</t>
  </si>
  <si>
    <t>Руководитель проекта: Кушнарева О.В.</t>
  </si>
  <si>
    <t>Дизайнер: Чапланова П.О.</t>
  </si>
  <si>
    <t>Менеджер: Суханкина Е.П.</t>
  </si>
  <si>
    <t>Объект: Частный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</si>
</sst>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5" x14ac:knownFonts="1">
    <font>
      <sz val="8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color indexed="45"/>
      <name val="Arial CYR"/>
      <family val="2"/>
      <charset val="204"/>
    </font>
    <font>
      <sz val="8"/>
      <color indexed="45"/>
      <name val="Arial"/>
      <family val="2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color indexed="60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sz val="1"/>
      <color indexed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164" fontId="1" fillId="0" borderId="0" xfId="0" applyNumberFormat="1" applyFont="1" applyAlignment="1"/>
    <xf numFmtId="0" fontId="6" fillId="0" borderId="0" xfId="0" applyFont="1" applyAlignment="1"/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right" vertical="top"/>
    </xf>
    <xf numFmtId="1" fontId="13" fillId="3" borderId="2" xfId="0" applyNumberFormat="1" applyFont="1" applyFill="1" applyBorder="1" applyAlignment="1">
      <alignment horizontal="right" vertical="top"/>
    </xf>
    <xf numFmtId="0" fontId="13" fillId="3" borderId="3" xfId="0" applyFont="1" applyFill="1" applyBorder="1" applyAlignment="1">
      <alignment horizontal="right" vertical="top"/>
    </xf>
    <xf numFmtId="0" fontId="1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1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11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0" fillId="3" borderId="6" xfId="0" applyFill="1" applyBorder="1" applyAlignment="1">
      <alignment vertical="top"/>
    </xf>
    <xf numFmtId="0" fontId="14" fillId="3" borderId="2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left" vertical="top"/>
    </xf>
    <xf numFmtId="0" fontId="12" fillId="0" borderId="7" xfId="0" applyFont="1" applyFill="1" applyBorder="1" applyAlignment="1"/>
    <xf numFmtId="0" fontId="0" fillId="0" borderId="0" xfId="0" quotePrefix="1" applyAlignment="1"/>
    <xf numFmtId="49" fontId="0" fillId="0" borderId="0" xfId="0" applyNumberFormat="1" applyAlignment="1"/>
    <xf numFmtId="14" fontId="0" fillId="0" borderId="0" xfId="0" applyNumberFormat="1" applyAlignment="1"/>
    <xf numFmtId="22" fontId="0" fillId="0" borderId="0" xfId="0" applyNumberFormat="1" applyAlignment="1"/>
    <xf numFmtId="0" fontId="6" fillId="0" borderId="7" xfId="0" applyFont="1" applyBorder="1" applyAlignme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28" name="Текст 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0" name="Текст 6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3" name="Текст 9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5" name="Текст 11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1038" name="Текст 14"/>
        <xdr:cNvSpPr txBox="1">
          <a:spLocks noChangeArrowheads="1"/>
        </xdr:cNvSpPr>
      </xdr:nvSpPr>
      <xdr:spPr bwMode="auto">
        <a:xfrm>
          <a:off x="0" y="1104900"/>
          <a:ext cx="0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0" name="Текст 16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1" name="Текст 17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sp macro="" textlink="">
      <xdr:nvSpPr>
        <xdr:cNvPr id="1042" name="Текст 18"/>
        <xdr:cNvSpPr txBox="1">
          <a:spLocks noChangeArrowheads="1"/>
        </xdr:cNvSpPr>
      </xdr:nvSpPr>
      <xdr:spPr bwMode="auto">
        <a:xfrm>
          <a:off x="0" y="0"/>
          <a:ext cx="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ККС МПОВТИ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3" name="Текст 1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4" name="Текст 2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5" name="Текст 2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6" name="Текст 2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47" name="Текст 2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48" name="Текст 24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49" name="Текст 25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0" name="Текст 26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1" name="Текст 27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2" name="Текст 28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3" name="Текст 29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1054" name="Текст 30"/>
        <xdr:cNvSpPr txBox="1">
          <a:spLocks noChangeArrowheads="1"/>
        </xdr:cNvSpPr>
      </xdr:nvSpPr>
      <xdr:spPr bwMode="auto">
        <a:xfrm>
          <a:off x="0" y="781050"/>
          <a:ext cx="0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5" name="Текст 31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1056" name="Текст 32"/>
        <xdr:cNvSpPr txBox="1">
          <a:spLocks noChangeArrowheads="1"/>
        </xdr:cNvSpPr>
      </xdr:nvSpPr>
      <xdr:spPr bwMode="auto">
        <a:xfrm>
          <a:off x="0" y="11049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Получатель: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28575</xdr:colOff>
      <xdr:row>7</xdr:row>
      <xdr:rowOff>0</xdr:rowOff>
    </xdr:to>
    <xdr:sp macro="" textlink="">
      <xdr:nvSpPr>
        <xdr:cNvPr id="1057" name="Текст 33"/>
        <xdr:cNvSpPr txBox="1">
          <a:spLocks noChangeArrowheads="1"/>
        </xdr:cNvSpPr>
      </xdr:nvSpPr>
      <xdr:spPr bwMode="auto">
        <a:xfrm>
          <a:off x="247650" y="1104900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Основание: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Below="0"/>
    <pageSetUpPr fitToPage="1"/>
  </sheetPr>
  <dimension ref="A1:J309"/>
  <sheetViews>
    <sheetView showGridLines="0" showZeros="0" tabSelected="1" topLeftCell="A187" workbookViewId="0">
      <selection activeCell="G298" sqref="G298"/>
    </sheetView>
  </sheetViews>
  <sheetFormatPr defaultColWidth="10.33203125" defaultRowHeight="11.25" outlineLevelRow="1" x14ac:dyDescent="0.2"/>
  <cols>
    <col min="1" max="1" width="1.5" style="1" customWidth="1"/>
    <col min="2" max="2" width="2.83203125" style="1" customWidth="1"/>
    <col min="3" max="3" width="4.6640625" style="1" customWidth="1"/>
    <col min="4" max="4" width="0.33203125" style="1" hidden="1" customWidth="1"/>
    <col min="5" max="5" width="20.5" style="1" hidden="1" customWidth="1"/>
    <col min="6" max="6" width="20" style="1" hidden="1" customWidth="1"/>
    <col min="7" max="7" width="81" style="1" customWidth="1"/>
    <col min="8" max="8" width="22" style="1" customWidth="1"/>
    <col min="9" max="9" width="10.5" style="1" customWidth="1"/>
    <col min="10" max="10" width="12.83203125" style="1" customWidth="1"/>
    <col min="11" max="16384" width="10.33203125" style="1"/>
  </cols>
  <sheetData>
    <row r="1" spans="1:10" ht="15.75" customHeight="1" x14ac:dyDescent="0.2">
      <c r="C1" s="37"/>
      <c r="D1" s="37"/>
      <c r="E1" s="38"/>
      <c r="F1" s="38"/>
      <c r="G1" s="38"/>
      <c r="H1" s="38"/>
      <c r="I1" s="38"/>
      <c r="J1" s="38"/>
    </row>
    <row r="2" spans="1:10" ht="14.25" customHeight="1" x14ac:dyDescent="0.2">
      <c r="C2" s="39" t="str">
        <f xml:space="preserve"> "СВОДНАЯ ВЕДОМОСТЬ №" &amp; Title_CHECK_NUMBER</f>
        <v>СВОДНАЯ ВЕДОМОСТЬ №2 этаж</v>
      </c>
      <c r="D2" s="40"/>
      <c r="E2" s="40"/>
      <c r="F2" s="40"/>
      <c r="G2" s="40"/>
      <c r="H2" s="40"/>
      <c r="I2" s="40"/>
      <c r="J2" s="40"/>
    </row>
    <row r="3" spans="1:10" ht="6" customHeight="1" x14ac:dyDescent="0.2"/>
    <row r="4" spans="1:10" s="4" customFormat="1" ht="12.75" x14ac:dyDescent="0.2">
      <c r="C4" s="5"/>
      <c r="D4" s="5"/>
      <c r="E4" s="6"/>
      <c r="F4" s="6"/>
      <c r="G4" s="6"/>
      <c r="H4" s="6"/>
      <c r="I4" s="6"/>
      <c r="J4" s="6"/>
    </row>
    <row r="5" spans="1:10" s="4" customFormat="1" ht="12.75" x14ac:dyDescent="0.2"/>
    <row r="6" spans="1:10" s="4" customFormat="1" ht="12.75" x14ac:dyDescent="0.2">
      <c r="B6" s="34" t="s">
        <v>557</v>
      </c>
      <c r="C6" s="34"/>
      <c r="D6" s="34"/>
      <c r="E6" s="34"/>
      <c r="F6" s="34"/>
      <c r="G6" s="34"/>
      <c r="H6" s="34"/>
      <c r="I6" s="34"/>
      <c r="J6" s="34"/>
    </row>
    <row r="7" spans="1:10" s="4" customFormat="1" ht="12.75" x14ac:dyDescent="0.2">
      <c r="B7" s="8"/>
      <c r="C7" s="7"/>
      <c r="D7" s="7"/>
      <c r="E7" s="8"/>
      <c r="F7" s="8"/>
      <c r="G7" s="8"/>
      <c r="H7" s="8"/>
      <c r="I7" s="8"/>
      <c r="J7" s="8"/>
    </row>
    <row r="8" spans="1:10" s="4" customFormat="1" ht="12" customHeight="1" x14ac:dyDescent="0.2">
      <c r="B8" s="8"/>
      <c r="C8" s="9"/>
      <c r="D8" s="9"/>
      <c r="E8" s="10"/>
      <c r="F8" s="10"/>
      <c r="G8" s="11"/>
      <c r="H8" s="11"/>
      <c r="I8" s="11"/>
      <c r="J8" s="11"/>
    </row>
    <row r="9" spans="1:10" s="4" customFormat="1" ht="12" customHeight="1" x14ac:dyDescent="0.2">
      <c r="B9" s="35" t="s">
        <v>554</v>
      </c>
      <c r="C9" s="35"/>
      <c r="D9" s="35"/>
      <c r="E9" s="35"/>
      <c r="F9" s="35"/>
      <c r="G9" s="35"/>
      <c r="H9" s="35"/>
      <c r="I9" s="35"/>
      <c r="J9" s="35"/>
    </row>
    <row r="10" spans="1:10" s="4" customFormat="1" ht="12.75" x14ac:dyDescent="0.2">
      <c r="B10" s="36" t="s">
        <v>555</v>
      </c>
      <c r="C10" s="36"/>
      <c r="D10" s="36"/>
      <c r="E10" s="36"/>
      <c r="F10" s="36"/>
      <c r="G10" s="36"/>
      <c r="H10" s="36"/>
      <c r="I10" s="36"/>
      <c r="J10" s="36"/>
    </row>
    <row r="11" spans="1:10" s="4" customFormat="1" ht="12.75" x14ac:dyDescent="0.2">
      <c r="B11" s="36" t="s">
        <v>556</v>
      </c>
      <c r="C11" s="36"/>
      <c r="D11" s="36"/>
      <c r="E11" s="36"/>
      <c r="F11" s="36"/>
      <c r="G11" s="36"/>
      <c r="H11" s="36"/>
      <c r="I11" s="36"/>
      <c r="J11" s="36"/>
    </row>
    <row r="12" spans="1:10" s="4" customFormat="1" ht="36.75" customHeight="1" x14ac:dyDescent="0.2">
      <c r="C12" s="2"/>
      <c r="D12" s="2"/>
    </row>
    <row r="13" spans="1:10" s="4" customFormat="1" ht="36" customHeight="1" x14ac:dyDescent="0.2">
      <c r="C13" s="17" t="s">
        <v>0</v>
      </c>
      <c r="D13" s="12">
        <v>0</v>
      </c>
      <c r="E13" s="23" t="s">
        <v>6</v>
      </c>
      <c r="F13" s="17" t="s">
        <v>2</v>
      </c>
      <c r="G13" s="17" t="s">
        <v>1</v>
      </c>
      <c r="H13" s="17" t="s">
        <v>3</v>
      </c>
      <c r="I13" s="17" t="s">
        <v>5</v>
      </c>
      <c r="J13" s="17" t="s">
        <v>4</v>
      </c>
    </row>
    <row r="14" spans="1:10" s="4" customFormat="1" ht="12.75" x14ac:dyDescent="0.2">
      <c r="B14" s="28"/>
      <c r="C14" s="27" t="s">
        <v>36</v>
      </c>
      <c r="D14" s="25"/>
      <c r="E14" s="25"/>
      <c r="F14" s="14"/>
      <c r="G14" s="15"/>
      <c r="H14" s="13"/>
      <c r="I14" s="26"/>
      <c r="J14" s="16"/>
    </row>
    <row r="15" spans="1:10" s="4" customFormat="1" ht="33" customHeight="1" outlineLevel="1" x14ac:dyDescent="0.2">
      <c r="B15" s="33"/>
      <c r="C15" s="18">
        <f>D15</f>
        <v>1</v>
      </c>
      <c r="D15" s="22">
        <f>D13+1</f>
        <v>1</v>
      </c>
      <c r="E15" s="24" t="s">
        <v>37</v>
      </c>
      <c r="F15" s="20" t="s">
        <v>38</v>
      </c>
      <c r="G15" s="21" t="s">
        <v>39</v>
      </c>
      <c r="H15" s="19" t="s">
        <v>40</v>
      </c>
      <c r="I15" s="19">
        <v>4</v>
      </c>
      <c r="J15" s="19" t="s">
        <v>41</v>
      </c>
    </row>
    <row r="16" spans="1:10" ht="35.25" customHeight="1" outlineLevel="1" x14ac:dyDescent="0.2">
      <c r="A16" s="4"/>
      <c r="B16" s="33"/>
      <c r="C16" s="18">
        <f>D16</f>
        <v>2</v>
      </c>
      <c r="D16" s="22">
        <f>D15+1</f>
        <v>2</v>
      </c>
      <c r="E16" s="24" t="s">
        <v>37</v>
      </c>
      <c r="F16" s="20" t="s">
        <v>42</v>
      </c>
      <c r="G16" s="21" t="s">
        <v>43</v>
      </c>
      <c r="H16" s="19" t="s">
        <v>40</v>
      </c>
      <c r="I16" s="19">
        <v>1</v>
      </c>
      <c r="J16" s="19" t="s">
        <v>41</v>
      </c>
    </row>
    <row r="17" spans="1:10" ht="26.25" customHeight="1" outlineLevel="1" x14ac:dyDescent="0.2">
      <c r="A17" s="4"/>
      <c r="B17" s="33"/>
      <c r="C17" s="18">
        <f>D17</f>
        <v>3</v>
      </c>
      <c r="D17" s="22">
        <f>D16+1</f>
        <v>3</v>
      </c>
      <c r="E17" s="24" t="s">
        <v>44</v>
      </c>
      <c r="F17" s="20" t="s">
        <v>45</v>
      </c>
      <c r="G17" s="21" t="s">
        <v>46</v>
      </c>
      <c r="H17" s="19" t="s">
        <v>47</v>
      </c>
      <c r="I17" s="19">
        <v>4</v>
      </c>
      <c r="J17" s="19" t="s">
        <v>41</v>
      </c>
    </row>
    <row r="18" spans="1:10" ht="12.75" x14ac:dyDescent="0.2">
      <c r="A18" s="4"/>
      <c r="B18" s="28"/>
      <c r="C18" s="27" t="s">
        <v>48</v>
      </c>
      <c r="D18" s="25"/>
      <c r="E18" s="25"/>
      <c r="F18" s="14"/>
      <c r="G18" s="15"/>
      <c r="H18" s="13"/>
      <c r="I18" s="26"/>
      <c r="J18" s="16"/>
    </row>
    <row r="19" spans="1:10" ht="12.75" outlineLevel="1" x14ac:dyDescent="0.2">
      <c r="A19" s="4"/>
      <c r="B19" s="4"/>
      <c r="C19" s="18">
        <f>D19</f>
        <v>4</v>
      </c>
      <c r="D19" s="22">
        <f>D17+1</f>
        <v>4</v>
      </c>
      <c r="E19" s="24" t="s">
        <v>37</v>
      </c>
      <c r="F19" s="20" t="s">
        <v>49</v>
      </c>
      <c r="G19" s="21" t="s">
        <v>50</v>
      </c>
      <c r="H19" s="19" t="s">
        <v>40</v>
      </c>
      <c r="I19" s="19">
        <v>6</v>
      </c>
      <c r="J19" s="19" t="s">
        <v>41</v>
      </c>
    </row>
    <row r="20" spans="1:10" ht="12.75" x14ac:dyDescent="0.2">
      <c r="A20" s="4"/>
      <c r="B20" s="28"/>
      <c r="C20" s="27" t="s">
        <v>51</v>
      </c>
      <c r="D20" s="25"/>
      <c r="E20" s="25"/>
      <c r="F20" s="14"/>
      <c r="G20" s="15"/>
      <c r="H20" s="13"/>
      <c r="I20" s="26"/>
      <c r="J20" s="16"/>
    </row>
    <row r="21" spans="1:10" ht="36.75" customHeight="1" outlineLevel="1" x14ac:dyDescent="0.2">
      <c r="A21" s="4"/>
      <c r="B21" s="4"/>
      <c r="C21" s="18">
        <f>D21</f>
        <v>5</v>
      </c>
      <c r="D21" s="22">
        <f>D19+1</f>
        <v>5</v>
      </c>
      <c r="E21" s="24" t="s">
        <v>37</v>
      </c>
      <c r="F21" s="20" t="s">
        <v>52</v>
      </c>
      <c r="G21" s="21" t="s">
        <v>39</v>
      </c>
      <c r="H21" s="19" t="s">
        <v>40</v>
      </c>
      <c r="I21" s="19">
        <v>4</v>
      </c>
      <c r="J21" s="19" t="s">
        <v>41</v>
      </c>
    </row>
    <row r="22" spans="1:10" ht="12.75" x14ac:dyDescent="0.2">
      <c r="A22" s="4"/>
      <c r="B22" s="28"/>
      <c r="C22" s="27" t="s">
        <v>53</v>
      </c>
      <c r="D22" s="25"/>
      <c r="E22" s="25"/>
      <c r="F22" s="14"/>
      <c r="G22" s="15"/>
      <c r="H22" s="13"/>
      <c r="I22" s="26"/>
      <c r="J22" s="16"/>
    </row>
    <row r="23" spans="1:10" ht="12.75" outlineLevel="1" x14ac:dyDescent="0.2">
      <c r="A23" s="4"/>
      <c r="B23" s="4"/>
      <c r="C23" s="18">
        <f>D23</f>
        <v>6</v>
      </c>
      <c r="D23" s="22">
        <f>D21+1</f>
        <v>6</v>
      </c>
      <c r="E23" s="24" t="s">
        <v>37</v>
      </c>
      <c r="F23" s="20" t="s">
        <v>49</v>
      </c>
      <c r="G23" s="21" t="s">
        <v>50</v>
      </c>
      <c r="H23" s="19" t="s">
        <v>40</v>
      </c>
      <c r="I23" s="19">
        <v>6</v>
      </c>
      <c r="J23" s="19" t="s">
        <v>41</v>
      </c>
    </row>
    <row r="24" spans="1:10" ht="12.75" x14ac:dyDescent="0.2">
      <c r="A24" s="4"/>
      <c r="B24" s="28"/>
      <c r="C24" s="27" t="s">
        <v>54</v>
      </c>
      <c r="D24" s="25"/>
      <c r="E24" s="25"/>
      <c r="F24" s="14"/>
      <c r="G24" s="15"/>
      <c r="H24" s="13"/>
      <c r="I24" s="26"/>
      <c r="J24" s="16"/>
    </row>
    <row r="25" spans="1:10" ht="12.75" outlineLevel="1" x14ac:dyDescent="0.2">
      <c r="A25" s="4"/>
      <c r="B25" s="33"/>
      <c r="C25" s="18">
        <f t="shared" ref="C25:C34" si="0">D25</f>
        <v>7</v>
      </c>
      <c r="D25" s="22">
        <f>D23+1</f>
        <v>7</v>
      </c>
      <c r="E25" s="24" t="s">
        <v>55</v>
      </c>
      <c r="F25" s="20" t="s">
        <v>56</v>
      </c>
      <c r="G25" s="21" t="s">
        <v>57</v>
      </c>
      <c r="H25" s="19" t="s">
        <v>47</v>
      </c>
      <c r="I25" s="19">
        <v>1</v>
      </c>
      <c r="J25" s="19" t="s">
        <v>41</v>
      </c>
    </row>
    <row r="26" spans="1:10" ht="12.75" outlineLevel="1" x14ac:dyDescent="0.2">
      <c r="A26" s="4"/>
      <c r="B26" s="33"/>
      <c r="C26" s="18">
        <f t="shared" si="0"/>
        <v>8</v>
      </c>
      <c r="D26" s="22">
        <f t="shared" ref="D26:D34" si="1">D25+1</f>
        <v>8</v>
      </c>
      <c r="E26" s="24" t="s">
        <v>55</v>
      </c>
      <c r="F26" s="20" t="s">
        <v>58</v>
      </c>
      <c r="G26" s="21" t="s">
        <v>59</v>
      </c>
      <c r="H26" s="19" t="s">
        <v>47</v>
      </c>
      <c r="I26" s="19">
        <v>2</v>
      </c>
      <c r="J26" s="19" t="s">
        <v>41</v>
      </c>
    </row>
    <row r="27" spans="1:10" ht="29.25" customHeight="1" outlineLevel="1" x14ac:dyDescent="0.2">
      <c r="A27" s="4"/>
      <c r="B27" s="33"/>
      <c r="C27" s="18">
        <f t="shared" si="0"/>
        <v>9</v>
      </c>
      <c r="D27" s="22">
        <f t="shared" si="1"/>
        <v>9</v>
      </c>
      <c r="E27" s="24" t="s">
        <v>60</v>
      </c>
      <c r="F27" s="20" t="s">
        <v>61</v>
      </c>
      <c r="G27" s="21" t="s">
        <v>62</v>
      </c>
      <c r="H27" s="19" t="s">
        <v>47</v>
      </c>
      <c r="I27" s="19">
        <v>2</v>
      </c>
      <c r="J27" s="19" t="s">
        <v>41</v>
      </c>
    </row>
    <row r="28" spans="1:10" ht="48.75" customHeight="1" outlineLevel="1" x14ac:dyDescent="0.2">
      <c r="A28" s="4"/>
      <c r="B28" s="33"/>
      <c r="C28" s="18">
        <f t="shared" si="0"/>
        <v>10</v>
      </c>
      <c r="D28" s="22">
        <f t="shared" si="1"/>
        <v>10</v>
      </c>
      <c r="E28" s="24" t="s">
        <v>63</v>
      </c>
      <c r="F28" s="20" t="s">
        <v>64</v>
      </c>
      <c r="G28" s="21" t="s">
        <v>65</v>
      </c>
      <c r="H28" s="19" t="s">
        <v>47</v>
      </c>
      <c r="I28" s="19">
        <v>1</v>
      </c>
      <c r="J28" s="19" t="s">
        <v>41</v>
      </c>
    </row>
    <row r="29" spans="1:10" ht="31.5" customHeight="1" outlineLevel="1" x14ac:dyDescent="0.2">
      <c r="A29" s="4"/>
      <c r="B29" s="33"/>
      <c r="C29" s="18">
        <f t="shared" si="0"/>
        <v>11</v>
      </c>
      <c r="D29" s="22">
        <f t="shared" si="1"/>
        <v>11</v>
      </c>
      <c r="E29" s="24" t="s">
        <v>63</v>
      </c>
      <c r="F29" s="20"/>
      <c r="G29" s="21" t="s">
        <v>66</v>
      </c>
      <c r="H29" s="19" t="s">
        <v>47</v>
      </c>
      <c r="I29" s="19">
        <v>1</v>
      </c>
      <c r="J29" s="19" t="s">
        <v>41</v>
      </c>
    </row>
    <row r="30" spans="1:10" ht="75.75" customHeight="1" outlineLevel="1" x14ac:dyDescent="0.2">
      <c r="A30" s="4"/>
      <c r="B30" s="33"/>
      <c r="C30" s="18">
        <f t="shared" si="0"/>
        <v>12</v>
      </c>
      <c r="D30" s="22">
        <f t="shared" si="1"/>
        <v>12</v>
      </c>
      <c r="E30" s="24" t="s">
        <v>60</v>
      </c>
      <c r="F30" s="20" t="s">
        <v>67</v>
      </c>
      <c r="G30" s="21" t="s">
        <v>68</v>
      </c>
      <c r="H30" s="19" t="s">
        <v>47</v>
      </c>
      <c r="I30" s="19">
        <v>2</v>
      </c>
      <c r="J30" s="19" t="s">
        <v>41</v>
      </c>
    </row>
    <row r="31" spans="1:10" ht="71.25" customHeight="1" outlineLevel="1" x14ac:dyDescent="0.2">
      <c r="A31" s="4"/>
      <c r="B31" s="33"/>
      <c r="C31" s="18">
        <f t="shared" si="0"/>
        <v>13</v>
      </c>
      <c r="D31" s="22">
        <f t="shared" si="1"/>
        <v>13</v>
      </c>
      <c r="E31" s="24" t="s">
        <v>60</v>
      </c>
      <c r="F31" s="20" t="s">
        <v>69</v>
      </c>
      <c r="G31" s="21" t="s">
        <v>70</v>
      </c>
      <c r="H31" s="19" t="s">
        <v>47</v>
      </c>
      <c r="I31" s="19">
        <v>2</v>
      </c>
      <c r="J31" s="19" t="s">
        <v>41</v>
      </c>
    </row>
    <row r="32" spans="1:10" ht="29.25" customHeight="1" outlineLevel="1" x14ac:dyDescent="0.2">
      <c r="A32" s="4"/>
      <c r="B32" s="33"/>
      <c r="C32" s="18">
        <f t="shared" si="0"/>
        <v>14</v>
      </c>
      <c r="D32" s="22">
        <f t="shared" si="1"/>
        <v>14</v>
      </c>
      <c r="E32" s="24" t="s">
        <v>71</v>
      </c>
      <c r="F32" s="20" t="s">
        <v>72</v>
      </c>
      <c r="G32" s="21" t="s">
        <v>73</v>
      </c>
      <c r="H32" s="19" t="s">
        <v>40</v>
      </c>
      <c r="I32" s="19">
        <v>1</v>
      </c>
      <c r="J32" s="19" t="s">
        <v>41</v>
      </c>
    </row>
    <row r="33" spans="1:10" ht="39.75" customHeight="1" outlineLevel="1" x14ac:dyDescent="0.2">
      <c r="A33" s="4"/>
      <c r="B33" s="33"/>
      <c r="C33" s="18">
        <f t="shared" si="0"/>
        <v>15</v>
      </c>
      <c r="D33" s="22">
        <f t="shared" si="1"/>
        <v>15</v>
      </c>
      <c r="E33" s="24" t="s">
        <v>71</v>
      </c>
      <c r="F33" s="20" t="s">
        <v>74</v>
      </c>
      <c r="G33" s="21" t="s">
        <v>75</v>
      </c>
      <c r="H33" s="19" t="s">
        <v>40</v>
      </c>
      <c r="I33" s="19">
        <v>2</v>
      </c>
      <c r="J33" s="19" t="s">
        <v>41</v>
      </c>
    </row>
    <row r="34" spans="1:10" ht="51" outlineLevel="1" x14ac:dyDescent="0.2">
      <c r="A34" s="4"/>
      <c r="B34" s="33"/>
      <c r="C34" s="18">
        <f t="shared" si="0"/>
        <v>16</v>
      </c>
      <c r="D34" s="22">
        <f t="shared" si="1"/>
        <v>16</v>
      </c>
      <c r="E34" s="24" t="s">
        <v>55</v>
      </c>
      <c r="F34" s="20" t="s">
        <v>76</v>
      </c>
      <c r="G34" s="21" t="s">
        <v>77</v>
      </c>
      <c r="H34" s="19" t="s">
        <v>47</v>
      </c>
      <c r="I34" s="19">
        <v>1</v>
      </c>
      <c r="J34" s="19" t="s">
        <v>41</v>
      </c>
    </row>
    <row r="35" spans="1:10" ht="12.75" x14ac:dyDescent="0.2">
      <c r="A35" s="4"/>
      <c r="B35" s="28"/>
      <c r="C35" s="27" t="s">
        <v>78</v>
      </c>
      <c r="D35" s="25"/>
      <c r="E35" s="25"/>
      <c r="F35" s="14"/>
      <c r="G35" s="15"/>
      <c r="H35" s="13"/>
      <c r="I35" s="26"/>
      <c r="J35" s="16"/>
    </row>
    <row r="36" spans="1:10" ht="43.5" customHeight="1" outlineLevel="1" x14ac:dyDescent="0.2">
      <c r="A36" s="4"/>
      <c r="B36" s="33"/>
      <c r="C36" s="18">
        <f t="shared" ref="C36:C42" si="2">D36</f>
        <v>17</v>
      </c>
      <c r="D36" s="22">
        <f>D34+1</f>
        <v>17</v>
      </c>
      <c r="E36" s="24" t="s">
        <v>79</v>
      </c>
      <c r="F36" s="20" t="s">
        <v>80</v>
      </c>
      <c r="G36" s="21" t="s">
        <v>81</v>
      </c>
      <c r="H36" s="19" t="s">
        <v>47</v>
      </c>
      <c r="I36" s="19">
        <v>3</v>
      </c>
      <c r="J36" s="19" t="s">
        <v>41</v>
      </c>
    </row>
    <row r="37" spans="1:10" ht="38.25" outlineLevel="1" x14ac:dyDescent="0.2">
      <c r="A37" s="4"/>
      <c r="B37" s="33"/>
      <c r="C37" s="18">
        <f t="shared" si="2"/>
        <v>18</v>
      </c>
      <c r="D37" s="22">
        <f t="shared" ref="D37:D42" si="3">D36+1</f>
        <v>18</v>
      </c>
      <c r="E37" s="24" t="s">
        <v>82</v>
      </c>
      <c r="F37" s="20" t="s">
        <v>83</v>
      </c>
      <c r="G37" s="21" t="s">
        <v>84</v>
      </c>
      <c r="H37" s="19" t="s">
        <v>47</v>
      </c>
      <c r="I37" s="19">
        <v>6</v>
      </c>
      <c r="J37" s="19" t="s">
        <v>41</v>
      </c>
    </row>
    <row r="38" spans="1:10" ht="25.5" outlineLevel="1" x14ac:dyDescent="0.2">
      <c r="A38" s="4"/>
      <c r="B38" s="33"/>
      <c r="C38" s="18">
        <f t="shared" si="2"/>
        <v>19</v>
      </c>
      <c r="D38" s="22">
        <f t="shared" si="3"/>
        <v>19</v>
      </c>
      <c r="E38" s="24" t="s">
        <v>82</v>
      </c>
      <c r="F38" s="20" t="s">
        <v>85</v>
      </c>
      <c r="G38" s="21" t="s">
        <v>86</v>
      </c>
      <c r="H38" s="19" t="s">
        <v>47</v>
      </c>
      <c r="I38" s="19">
        <v>1</v>
      </c>
      <c r="J38" s="19" t="s">
        <v>41</v>
      </c>
    </row>
    <row r="39" spans="1:10" ht="38.25" outlineLevel="1" x14ac:dyDescent="0.2">
      <c r="A39" s="4"/>
      <c r="B39" s="33"/>
      <c r="C39" s="18">
        <f t="shared" si="2"/>
        <v>20</v>
      </c>
      <c r="D39" s="22">
        <f t="shared" si="3"/>
        <v>20</v>
      </c>
      <c r="E39" s="24" t="s">
        <v>87</v>
      </c>
      <c r="F39" s="20" t="s">
        <v>88</v>
      </c>
      <c r="G39" s="21" t="s">
        <v>89</v>
      </c>
      <c r="H39" s="19" t="s">
        <v>47</v>
      </c>
      <c r="I39" s="19">
        <v>1</v>
      </c>
      <c r="J39" s="19" t="s">
        <v>41</v>
      </c>
    </row>
    <row r="40" spans="1:10" ht="33" customHeight="1" outlineLevel="1" x14ac:dyDescent="0.2">
      <c r="A40" s="4"/>
      <c r="B40" s="33"/>
      <c r="C40" s="18">
        <f t="shared" si="2"/>
        <v>21</v>
      </c>
      <c r="D40" s="22">
        <f t="shared" si="3"/>
        <v>21</v>
      </c>
      <c r="E40" s="24" t="s">
        <v>71</v>
      </c>
      <c r="F40" s="20" t="s">
        <v>90</v>
      </c>
      <c r="G40" s="21" t="s">
        <v>91</v>
      </c>
      <c r="H40" s="19" t="s">
        <v>40</v>
      </c>
      <c r="I40" s="19">
        <v>1</v>
      </c>
      <c r="J40" s="19" t="s">
        <v>41</v>
      </c>
    </row>
    <row r="41" spans="1:10" ht="12.75" outlineLevel="1" x14ac:dyDescent="0.2">
      <c r="A41" s="4"/>
      <c r="B41" s="33"/>
      <c r="C41" s="18">
        <f t="shared" si="2"/>
        <v>22</v>
      </c>
      <c r="D41" s="22">
        <f t="shared" si="3"/>
        <v>22</v>
      </c>
      <c r="E41" s="24" t="s">
        <v>92</v>
      </c>
      <c r="F41" s="20" t="s">
        <v>93</v>
      </c>
      <c r="G41" s="21" t="s">
        <v>94</v>
      </c>
      <c r="H41" s="19" t="s">
        <v>40</v>
      </c>
      <c r="I41" s="19">
        <v>6</v>
      </c>
      <c r="J41" s="19" t="s">
        <v>41</v>
      </c>
    </row>
    <row r="42" spans="1:10" ht="25.5" outlineLevel="1" x14ac:dyDescent="0.2">
      <c r="A42" s="4"/>
      <c r="B42" s="33"/>
      <c r="C42" s="18">
        <f t="shared" si="2"/>
        <v>23</v>
      </c>
      <c r="D42" s="22">
        <f t="shared" si="3"/>
        <v>23</v>
      </c>
      <c r="E42" s="24" t="s">
        <v>82</v>
      </c>
      <c r="F42" s="20" t="s">
        <v>95</v>
      </c>
      <c r="G42" s="21" t="s">
        <v>96</v>
      </c>
      <c r="H42" s="19" t="s">
        <v>47</v>
      </c>
      <c r="I42" s="19">
        <v>1</v>
      </c>
      <c r="J42" s="19" t="s">
        <v>41</v>
      </c>
    </row>
    <row r="43" spans="1:10" ht="12.75" x14ac:dyDescent="0.2">
      <c r="A43" s="4"/>
      <c r="B43" s="28"/>
      <c r="C43" s="27" t="s">
        <v>97</v>
      </c>
      <c r="D43" s="25"/>
      <c r="E43" s="25"/>
      <c r="F43" s="14"/>
      <c r="G43" s="15"/>
      <c r="H43" s="13"/>
      <c r="I43" s="26"/>
      <c r="J43" s="16"/>
    </row>
    <row r="44" spans="1:10" ht="25.5" outlineLevel="1" x14ac:dyDescent="0.2">
      <c r="A44" s="4"/>
      <c r="B44" s="33"/>
      <c r="C44" s="18">
        <f t="shared" ref="C44:C56" si="4">D44</f>
        <v>24</v>
      </c>
      <c r="D44" s="22">
        <f>D42+1</f>
        <v>24</v>
      </c>
      <c r="E44" s="24" t="s">
        <v>98</v>
      </c>
      <c r="F44" s="20" t="s">
        <v>99</v>
      </c>
      <c r="G44" s="21" t="s">
        <v>100</v>
      </c>
      <c r="H44" s="19" t="s">
        <v>47</v>
      </c>
      <c r="I44" s="19">
        <v>2</v>
      </c>
      <c r="J44" s="19" t="s">
        <v>41</v>
      </c>
    </row>
    <row r="45" spans="1:10" ht="12.75" outlineLevel="1" x14ac:dyDescent="0.2">
      <c r="A45" s="4"/>
      <c r="B45" s="33"/>
      <c r="C45" s="18">
        <f t="shared" si="4"/>
        <v>25</v>
      </c>
      <c r="D45" s="22">
        <f t="shared" ref="D45:D56" si="5">D44+1</f>
        <v>25</v>
      </c>
      <c r="E45" s="24" t="s">
        <v>55</v>
      </c>
      <c r="F45" s="20" t="s">
        <v>101</v>
      </c>
      <c r="G45" s="21" t="s">
        <v>102</v>
      </c>
      <c r="H45" s="19" t="s">
        <v>47</v>
      </c>
      <c r="I45" s="19">
        <v>4</v>
      </c>
      <c r="J45" s="19" t="s">
        <v>41</v>
      </c>
    </row>
    <row r="46" spans="1:10" ht="12.75" outlineLevel="1" x14ac:dyDescent="0.2">
      <c r="A46" s="4"/>
      <c r="B46" s="33"/>
      <c r="C46" s="18">
        <f t="shared" si="4"/>
        <v>26</v>
      </c>
      <c r="D46" s="22">
        <f t="shared" si="5"/>
        <v>26</v>
      </c>
      <c r="E46" s="24" t="s">
        <v>103</v>
      </c>
      <c r="F46" s="20" t="s">
        <v>104</v>
      </c>
      <c r="G46" s="21" t="s">
        <v>105</v>
      </c>
      <c r="H46" s="19" t="s">
        <v>47</v>
      </c>
      <c r="I46" s="19">
        <v>2</v>
      </c>
      <c r="J46" s="19" t="s">
        <v>41</v>
      </c>
    </row>
    <row r="47" spans="1:10" ht="39.75" customHeight="1" outlineLevel="1" x14ac:dyDescent="0.2">
      <c r="A47" s="4"/>
      <c r="B47" s="33"/>
      <c r="C47" s="18">
        <f t="shared" si="4"/>
        <v>27</v>
      </c>
      <c r="D47" s="22">
        <f t="shared" si="5"/>
        <v>27</v>
      </c>
      <c r="E47" s="24" t="s">
        <v>103</v>
      </c>
      <c r="F47" s="20" t="s">
        <v>106</v>
      </c>
      <c r="G47" s="21" t="s">
        <v>107</v>
      </c>
      <c r="H47" s="19" t="s">
        <v>47</v>
      </c>
      <c r="I47" s="19">
        <v>2</v>
      </c>
      <c r="J47" s="19" t="s">
        <v>41</v>
      </c>
    </row>
    <row r="48" spans="1:10" ht="25.5" outlineLevel="1" x14ac:dyDescent="0.2">
      <c r="A48" s="4"/>
      <c r="B48" s="33"/>
      <c r="C48" s="18">
        <f t="shared" si="4"/>
        <v>28</v>
      </c>
      <c r="D48" s="22">
        <f t="shared" si="5"/>
        <v>28</v>
      </c>
      <c r="E48" s="24" t="s">
        <v>98</v>
      </c>
      <c r="F48" s="20" t="s">
        <v>108</v>
      </c>
      <c r="G48" s="21" t="s">
        <v>109</v>
      </c>
      <c r="H48" s="19" t="s">
        <v>47</v>
      </c>
      <c r="I48" s="19">
        <v>2</v>
      </c>
      <c r="J48" s="19" t="s">
        <v>41</v>
      </c>
    </row>
    <row r="49" spans="1:10" ht="38.25" outlineLevel="1" x14ac:dyDescent="0.2">
      <c r="A49" s="4"/>
      <c r="B49" s="33"/>
      <c r="C49" s="18">
        <f t="shared" si="4"/>
        <v>29</v>
      </c>
      <c r="D49" s="22">
        <f t="shared" si="5"/>
        <v>29</v>
      </c>
      <c r="E49" s="24" t="s">
        <v>98</v>
      </c>
      <c r="F49" s="20" t="s">
        <v>110</v>
      </c>
      <c r="G49" s="21" t="s">
        <v>111</v>
      </c>
      <c r="H49" s="19" t="s">
        <v>47</v>
      </c>
      <c r="I49" s="19">
        <v>4</v>
      </c>
      <c r="J49" s="19" t="s">
        <v>41</v>
      </c>
    </row>
    <row r="50" spans="1:10" ht="38.25" outlineLevel="1" x14ac:dyDescent="0.2">
      <c r="A50" s="4"/>
      <c r="B50" s="33"/>
      <c r="C50" s="18">
        <f t="shared" si="4"/>
        <v>30</v>
      </c>
      <c r="D50" s="22">
        <f t="shared" si="5"/>
        <v>30</v>
      </c>
      <c r="E50" s="24" t="s">
        <v>98</v>
      </c>
      <c r="F50" s="20" t="s">
        <v>112</v>
      </c>
      <c r="G50" s="21" t="s">
        <v>113</v>
      </c>
      <c r="H50" s="19" t="s">
        <v>47</v>
      </c>
      <c r="I50" s="19">
        <v>4</v>
      </c>
      <c r="J50" s="19" t="s">
        <v>41</v>
      </c>
    </row>
    <row r="51" spans="1:10" ht="51" outlineLevel="1" x14ac:dyDescent="0.2">
      <c r="A51" s="4"/>
      <c r="B51" s="33"/>
      <c r="C51" s="18">
        <f t="shared" si="4"/>
        <v>31</v>
      </c>
      <c r="D51" s="22">
        <f t="shared" si="5"/>
        <v>31</v>
      </c>
      <c r="E51" s="24" t="s">
        <v>55</v>
      </c>
      <c r="F51" s="20" t="s">
        <v>76</v>
      </c>
      <c r="G51" s="21" t="s">
        <v>114</v>
      </c>
      <c r="H51" s="19" t="s">
        <v>47</v>
      </c>
      <c r="I51" s="19">
        <v>2</v>
      </c>
      <c r="J51" s="19" t="s">
        <v>41</v>
      </c>
    </row>
    <row r="52" spans="1:10" ht="51" outlineLevel="1" x14ac:dyDescent="0.2">
      <c r="A52" s="4"/>
      <c r="B52" s="33"/>
      <c r="C52" s="18">
        <f t="shared" si="4"/>
        <v>32</v>
      </c>
      <c r="D52" s="22">
        <f t="shared" si="5"/>
        <v>32</v>
      </c>
      <c r="E52" s="24" t="s">
        <v>55</v>
      </c>
      <c r="F52" s="20" t="s">
        <v>76</v>
      </c>
      <c r="G52" s="21" t="s">
        <v>115</v>
      </c>
      <c r="H52" s="19"/>
      <c r="I52" s="19">
        <v>2</v>
      </c>
      <c r="J52" s="19" t="s">
        <v>41</v>
      </c>
    </row>
    <row r="53" spans="1:10" ht="12.75" outlineLevel="1" x14ac:dyDescent="0.2">
      <c r="A53" s="4"/>
      <c r="B53" s="33"/>
      <c r="C53" s="18">
        <f t="shared" si="4"/>
        <v>33</v>
      </c>
      <c r="D53" s="22">
        <f t="shared" si="5"/>
        <v>33</v>
      </c>
      <c r="E53" s="24" t="s">
        <v>116</v>
      </c>
      <c r="F53" s="20" t="s">
        <v>117</v>
      </c>
      <c r="G53" s="21" t="s">
        <v>118</v>
      </c>
      <c r="H53" s="19" t="s">
        <v>40</v>
      </c>
      <c r="I53" s="19">
        <v>4</v>
      </c>
      <c r="J53" s="19" t="s">
        <v>41</v>
      </c>
    </row>
    <row r="54" spans="1:10" ht="25.5" outlineLevel="1" x14ac:dyDescent="0.2">
      <c r="A54" s="4"/>
      <c r="B54" s="33"/>
      <c r="C54" s="18">
        <f t="shared" si="4"/>
        <v>34</v>
      </c>
      <c r="D54" s="22">
        <f t="shared" si="5"/>
        <v>34</v>
      </c>
      <c r="E54" s="24" t="s">
        <v>116</v>
      </c>
      <c r="F54" s="20" t="s">
        <v>119</v>
      </c>
      <c r="G54" s="21" t="s">
        <v>120</v>
      </c>
      <c r="H54" s="19" t="s">
        <v>40</v>
      </c>
      <c r="I54" s="19">
        <v>4</v>
      </c>
      <c r="J54" s="19" t="s">
        <v>41</v>
      </c>
    </row>
    <row r="55" spans="1:10" ht="37.5" customHeight="1" outlineLevel="1" x14ac:dyDescent="0.2">
      <c r="A55" s="4"/>
      <c r="B55" s="33"/>
      <c r="C55" s="18">
        <f t="shared" si="4"/>
        <v>35</v>
      </c>
      <c r="D55" s="22">
        <f t="shared" si="5"/>
        <v>35</v>
      </c>
      <c r="E55" s="24" t="s">
        <v>116</v>
      </c>
      <c r="F55" s="20" t="s">
        <v>121</v>
      </c>
      <c r="G55" s="21" t="s">
        <v>122</v>
      </c>
      <c r="H55" s="19" t="s">
        <v>40</v>
      </c>
      <c r="I55" s="19">
        <v>2</v>
      </c>
      <c r="J55" s="19" t="s">
        <v>41</v>
      </c>
    </row>
    <row r="56" spans="1:10" ht="33" customHeight="1" outlineLevel="1" x14ac:dyDescent="0.2">
      <c r="A56" s="4"/>
      <c r="B56" s="33"/>
      <c r="C56" s="18">
        <f t="shared" si="4"/>
        <v>36</v>
      </c>
      <c r="D56" s="22">
        <f t="shared" si="5"/>
        <v>36</v>
      </c>
      <c r="E56" s="24" t="s">
        <v>116</v>
      </c>
      <c r="F56" s="20" t="s">
        <v>123</v>
      </c>
      <c r="G56" s="21" t="s">
        <v>124</v>
      </c>
      <c r="H56" s="19" t="s">
        <v>40</v>
      </c>
      <c r="I56" s="19">
        <v>6</v>
      </c>
      <c r="J56" s="19" t="s">
        <v>41</v>
      </c>
    </row>
    <row r="57" spans="1:10" ht="12.75" x14ac:dyDescent="0.2">
      <c r="A57" s="4"/>
      <c r="B57" s="28"/>
      <c r="C57" s="27" t="s">
        <v>125</v>
      </c>
      <c r="D57" s="25"/>
      <c r="E57" s="25"/>
      <c r="F57" s="14"/>
      <c r="G57" s="15"/>
      <c r="H57" s="13"/>
      <c r="I57" s="26"/>
      <c r="J57" s="16"/>
    </row>
    <row r="58" spans="1:10" ht="42" customHeight="1" outlineLevel="1" x14ac:dyDescent="0.2">
      <c r="A58" s="4"/>
      <c r="B58" s="4"/>
      <c r="C58" s="18">
        <f>D58</f>
        <v>37</v>
      </c>
      <c r="D58" s="22">
        <f>D56+1</f>
        <v>37</v>
      </c>
      <c r="E58" s="24" t="s">
        <v>126</v>
      </c>
      <c r="F58" s="20" t="s">
        <v>127</v>
      </c>
      <c r="G58" s="21" t="s">
        <v>128</v>
      </c>
      <c r="H58" s="19" t="s">
        <v>40</v>
      </c>
      <c r="I58" s="19">
        <v>2</v>
      </c>
      <c r="J58" s="19" t="s">
        <v>41</v>
      </c>
    </row>
    <row r="59" spans="1:10" ht="12.75" x14ac:dyDescent="0.2">
      <c r="A59" s="4"/>
      <c r="B59" s="28"/>
      <c r="C59" s="27" t="s">
        <v>129</v>
      </c>
      <c r="D59" s="25"/>
      <c r="E59" s="25"/>
      <c r="F59" s="14"/>
      <c r="G59" s="15"/>
      <c r="H59" s="13"/>
      <c r="I59" s="26"/>
      <c r="J59" s="16"/>
    </row>
    <row r="60" spans="1:10" ht="25.5" outlineLevel="1" x14ac:dyDescent="0.2">
      <c r="A60" s="4"/>
      <c r="B60" s="33"/>
      <c r="C60" s="18">
        <f t="shared" ref="C60:C71" si="6">D60</f>
        <v>38</v>
      </c>
      <c r="D60" s="22">
        <f>D58+1</f>
        <v>38</v>
      </c>
      <c r="E60" s="24" t="s">
        <v>98</v>
      </c>
      <c r="F60" s="20" t="s">
        <v>130</v>
      </c>
      <c r="G60" s="21" t="s">
        <v>131</v>
      </c>
      <c r="H60" s="19" t="s">
        <v>47</v>
      </c>
      <c r="I60" s="19">
        <v>1</v>
      </c>
      <c r="J60" s="19" t="s">
        <v>41</v>
      </c>
    </row>
    <row r="61" spans="1:10" ht="25.5" outlineLevel="1" x14ac:dyDescent="0.2">
      <c r="A61" s="4"/>
      <c r="B61" s="33"/>
      <c r="C61" s="18">
        <f t="shared" si="6"/>
        <v>39</v>
      </c>
      <c r="D61" s="22">
        <f t="shared" ref="D61:D71" si="7">D60+1</f>
        <v>39</v>
      </c>
      <c r="E61" s="24" t="s">
        <v>98</v>
      </c>
      <c r="F61" s="20" t="s">
        <v>132</v>
      </c>
      <c r="G61" s="21" t="s">
        <v>133</v>
      </c>
      <c r="H61" s="19" t="s">
        <v>47</v>
      </c>
      <c r="I61" s="19">
        <v>1</v>
      </c>
      <c r="J61" s="19" t="s">
        <v>41</v>
      </c>
    </row>
    <row r="62" spans="1:10" ht="33" customHeight="1" outlineLevel="1" x14ac:dyDescent="0.2">
      <c r="A62" s="4"/>
      <c r="B62" s="33"/>
      <c r="C62" s="18">
        <f t="shared" si="6"/>
        <v>40</v>
      </c>
      <c r="D62" s="22">
        <f t="shared" si="7"/>
        <v>40</v>
      </c>
      <c r="E62" s="24" t="s">
        <v>103</v>
      </c>
      <c r="F62" s="20" t="s">
        <v>134</v>
      </c>
      <c r="G62" s="21" t="s">
        <v>135</v>
      </c>
      <c r="H62" s="19" t="s">
        <v>47</v>
      </c>
      <c r="I62" s="19">
        <v>2</v>
      </c>
      <c r="J62" s="19" t="s">
        <v>41</v>
      </c>
    </row>
    <row r="63" spans="1:10" ht="40.5" customHeight="1" outlineLevel="1" x14ac:dyDescent="0.2">
      <c r="A63" s="4"/>
      <c r="B63" s="33"/>
      <c r="C63" s="18">
        <f t="shared" si="6"/>
        <v>41</v>
      </c>
      <c r="D63" s="22">
        <f t="shared" si="7"/>
        <v>41</v>
      </c>
      <c r="E63" s="24" t="s">
        <v>103</v>
      </c>
      <c r="F63" s="20" t="s">
        <v>136</v>
      </c>
      <c r="G63" s="21" t="s">
        <v>137</v>
      </c>
      <c r="H63" s="19" t="s">
        <v>47</v>
      </c>
      <c r="I63" s="19">
        <v>1</v>
      </c>
      <c r="J63" s="19" t="s">
        <v>41</v>
      </c>
    </row>
    <row r="64" spans="1:10" ht="25.5" outlineLevel="1" x14ac:dyDescent="0.2">
      <c r="A64" s="4"/>
      <c r="B64" s="33"/>
      <c r="C64" s="18">
        <f t="shared" si="6"/>
        <v>42</v>
      </c>
      <c r="D64" s="22">
        <f t="shared" si="7"/>
        <v>42</v>
      </c>
      <c r="E64" s="24" t="s">
        <v>98</v>
      </c>
      <c r="F64" s="20" t="s">
        <v>138</v>
      </c>
      <c r="G64" s="21" t="s">
        <v>139</v>
      </c>
      <c r="H64" s="19" t="s">
        <v>47</v>
      </c>
      <c r="I64" s="19">
        <v>1</v>
      </c>
      <c r="J64" s="19" t="s">
        <v>41</v>
      </c>
    </row>
    <row r="65" spans="1:10" ht="38.25" outlineLevel="1" x14ac:dyDescent="0.2">
      <c r="A65" s="4"/>
      <c r="B65" s="33"/>
      <c r="C65" s="18">
        <f t="shared" si="6"/>
        <v>43</v>
      </c>
      <c r="D65" s="22">
        <f t="shared" si="7"/>
        <v>43</v>
      </c>
      <c r="E65" s="24" t="s">
        <v>98</v>
      </c>
      <c r="F65" s="20" t="s">
        <v>140</v>
      </c>
      <c r="G65" s="21" t="s">
        <v>141</v>
      </c>
      <c r="H65" s="19" t="s">
        <v>47</v>
      </c>
      <c r="I65" s="19">
        <v>2</v>
      </c>
      <c r="J65" s="19" t="s">
        <v>41</v>
      </c>
    </row>
    <row r="66" spans="1:10" ht="51" outlineLevel="1" x14ac:dyDescent="0.2">
      <c r="A66" s="4"/>
      <c r="B66" s="33"/>
      <c r="C66" s="18">
        <f t="shared" si="6"/>
        <v>44</v>
      </c>
      <c r="D66" s="22">
        <f t="shared" si="7"/>
        <v>44</v>
      </c>
      <c r="E66" s="24" t="s">
        <v>98</v>
      </c>
      <c r="F66" s="20" t="s">
        <v>142</v>
      </c>
      <c r="G66" s="21" t="s">
        <v>143</v>
      </c>
      <c r="H66" s="19" t="s">
        <v>47</v>
      </c>
      <c r="I66" s="19">
        <v>1</v>
      </c>
      <c r="J66" s="19" t="s">
        <v>41</v>
      </c>
    </row>
    <row r="67" spans="1:10" ht="37.5" customHeight="1" outlineLevel="1" x14ac:dyDescent="0.2">
      <c r="A67" s="4"/>
      <c r="B67" s="33"/>
      <c r="C67" s="18">
        <f t="shared" si="6"/>
        <v>45</v>
      </c>
      <c r="D67" s="22">
        <f t="shared" si="7"/>
        <v>45</v>
      </c>
      <c r="E67" s="24" t="s">
        <v>144</v>
      </c>
      <c r="F67" s="20" t="s">
        <v>145</v>
      </c>
      <c r="G67" s="21" t="s">
        <v>146</v>
      </c>
      <c r="H67" s="19" t="s">
        <v>40</v>
      </c>
      <c r="I67" s="19">
        <v>1</v>
      </c>
      <c r="J67" s="19" t="s">
        <v>41</v>
      </c>
    </row>
    <row r="68" spans="1:10" ht="39.75" customHeight="1" outlineLevel="1" x14ac:dyDescent="0.2">
      <c r="A68" s="4"/>
      <c r="B68" s="33"/>
      <c r="C68" s="18">
        <f t="shared" si="6"/>
        <v>46</v>
      </c>
      <c r="D68" s="22">
        <f t="shared" si="7"/>
        <v>46</v>
      </c>
      <c r="E68" s="24" t="s">
        <v>98</v>
      </c>
      <c r="F68" s="20" t="s">
        <v>147</v>
      </c>
      <c r="G68" s="21" t="s">
        <v>148</v>
      </c>
      <c r="H68" s="19" t="s">
        <v>47</v>
      </c>
      <c r="I68" s="19">
        <v>1</v>
      </c>
      <c r="J68" s="19" t="s">
        <v>41</v>
      </c>
    </row>
    <row r="69" spans="1:10" ht="25.5" outlineLevel="1" x14ac:dyDescent="0.2">
      <c r="A69" s="4"/>
      <c r="B69" s="33"/>
      <c r="C69" s="18">
        <f t="shared" si="6"/>
        <v>47</v>
      </c>
      <c r="D69" s="22">
        <f t="shared" si="7"/>
        <v>47</v>
      </c>
      <c r="E69" s="24" t="s">
        <v>144</v>
      </c>
      <c r="F69" s="20" t="s">
        <v>149</v>
      </c>
      <c r="G69" s="21" t="s">
        <v>150</v>
      </c>
      <c r="H69" s="19" t="s">
        <v>40</v>
      </c>
      <c r="I69" s="19">
        <v>2</v>
      </c>
      <c r="J69" s="19" t="s">
        <v>41</v>
      </c>
    </row>
    <row r="70" spans="1:10" ht="30" customHeight="1" outlineLevel="1" x14ac:dyDescent="0.2">
      <c r="A70" s="4"/>
      <c r="B70" s="33"/>
      <c r="C70" s="18">
        <f t="shared" si="6"/>
        <v>48</v>
      </c>
      <c r="D70" s="22">
        <f t="shared" si="7"/>
        <v>48</v>
      </c>
      <c r="E70" s="24" t="s">
        <v>92</v>
      </c>
      <c r="F70" s="20" t="s">
        <v>93</v>
      </c>
      <c r="G70" s="21" t="s">
        <v>94</v>
      </c>
      <c r="H70" s="19" t="s">
        <v>40</v>
      </c>
      <c r="I70" s="19">
        <v>1</v>
      </c>
      <c r="J70" s="19" t="s">
        <v>41</v>
      </c>
    </row>
    <row r="71" spans="1:10" ht="27" customHeight="1" outlineLevel="1" x14ac:dyDescent="0.2">
      <c r="A71" s="4"/>
      <c r="B71" s="33"/>
      <c r="C71" s="18">
        <f t="shared" si="6"/>
        <v>49</v>
      </c>
      <c r="D71" s="22">
        <f t="shared" si="7"/>
        <v>49</v>
      </c>
      <c r="E71" s="24" t="s">
        <v>98</v>
      </c>
      <c r="F71" s="20" t="s">
        <v>136</v>
      </c>
      <c r="G71" s="21" t="s">
        <v>151</v>
      </c>
      <c r="H71" s="19" t="s">
        <v>47</v>
      </c>
      <c r="I71" s="19">
        <v>1</v>
      </c>
      <c r="J71" s="19" t="s">
        <v>152</v>
      </c>
    </row>
    <row r="72" spans="1:10" ht="12.75" x14ac:dyDescent="0.2">
      <c r="A72" s="4"/>
      <c r="B72" s="28"/>
      <c r="C72" s="27" t="s">
        <v>153</v>
      </c>
      <c r="D72" s="25"/>
      <c r="E72" s="25"/>
      <c r="F72" s="14"/>
      <c r="G72" s="15"/>
      <c r="H72" s="13"/>
      <c r="I72" s="26"/>
      <c r="J72" s="16"/>
    </row>
    <row r="73" spans="1:10" ht="25.5" outlineLevel="1" x14ac:dyDescent="0.2">
      <c r="A73" s="4"/>
      <c r="B73" s="33"/>
      <c r="C73" s="18">
        <f>D73</f>
        <v>50</v>
      </c>
      <c r="D73" s="22">
        <f>D71+1</f>
        <v>50</v>
      </c>
      <c r="E73" s="24" t="s">
        <v>154</v>
      </c>
      <c r="F73" s="20" t="s">
        <v>155</v>
      </c>
      <c r="G73" s="21" t="s">
        <v>156</v>
      </c>
      <c r="H73" s="19" t="s">
        <v>47</v>
      </c>
      <c r="I73" s="19">
        <v>1</v>
      </c>
      <c r="J73" s="19" t="s">
        <v>41</v>
      </c>
    </row>
    <row r="74" spans="1:10" ht="27" customHeight="1" outlineLevel="1" x14ac:dyDescent="0.2">
      <c r="A74" s="4"/>
      <c r="B74" s="33"/>
      <c r="C74" s="18">
        <f>D74</f>
        <v>51</v>
      </c>
      <c r="D74" s="22">
        <f>D73+1</f>
        <v>51</v>
      </c>
      <c r="E74" s="24" t="s">
        <v>157</v>
      </c>
      <c r="F74" s="20" t="s">
        <v>158</v>
      </c>
      <c r="G74" s="21" t="s">
        <v>159</v>
      </c>
      <c r="H74" s="19" t="s">
        <v>47</v>
      </c>
      <c r="I74" s="19">
        <v>1</v>
      </c>
      <c r="J74" s="19" t="s">
        <v>41</v>
      </c>
    </row>
    <row r="75" spans="1:10" ht="36" customHeight="1" outlineLevel="1" x14ac:dyDescent="0.2">
      <c r="A75" s="4"/>
      <c r="B75" s="33"/>
      <c r="C75" s="18">
        <f>D75</f>
        <v>52</v>
      </c>
      <c r="D75" s="22">
        <f>D74+1</f>
        <v>52</v>
      </c>
      <c r="E75" s="24" t="s">
        <v>157</v>
      </c>
      <c r="F75" s="20" t="s">
        <v>160</v>
      </c>
      <c r="G75" s="21" t="s">
        <v>161</v>
      </c>
      <c r="H75" s="19" t="s">
        <v>40</v>
      </c>
      <c r="I75" s="19">
        <v>2</v>
      </c>
      <c r="J75" s="19" t="s">
        <v>41</v>
      </c>
    </row>
    <row r="76" spans="1:10" ht="12.75" x14ac:dyDescent="0.2">
      <c r="A76" s="4"/>
      <c r="B76" s="28"/>
      <c r="C76" s="27" t="s">
        <v>162</v>
      </c>
      <c r="D76" s="25"/>
      <c r="E76" s="25"/>
      <c r="F76" s="14"/>
      <c r="G76" s="15"/>
      <c r="H76" s="13"/>
      <c r="I76" s="26"/>
      <c r="J76" s="16"/>
    </row>
    <row r="77" spans="1:10" ht="27.75" customHeight="1" outlineLevel="1" x14ac:dyDescent="0.2">
      <c r="A77" s="4"/>
      <c r="B77" s="33"/>
      <c r="C77" s="18">
        <f>D77</f>
        <v>53</v>
      </c>
      <c r="D77" s="22">
        <f>D75+1</f>
        <v>53</v>
      </c>
      <c r="E77" s="24" t="s">
        <v>163</v>
      </c>
      <c r="F77" s="20" t="s">
        <v>164</v>
      </c>
      <c r="G77" s="21" t="s">
        <v>165</v>
      </c>
      <c r="H77" s="19" t="s">
        <v>166</v>
      </c>
      <c r="I77" s="19">
        <v>1</v>
      </c>
      <c r="J77" s="19" t="s">
        <v>41</v>
      </c>
    </row>
    <row r="78" spans="1:10" ht="25.5" outlineLevel="1" x14ac:dyDescent="0.2">
      <c r="A78" s="4"/>
      <c r="B78" s="33"/>
      <c r="C78" s="18">
        <f>D78</f>
        <v>54</v>
      </c>
      <c r="D78" s="22">
        <f>D77+1</f>
        <v>54</v>
      </c>
      <c r="E78" s="24" t="s">
        <v>154</v>
      </c>
      <c r="F78" s="20" t="s">
        <v>155</v>
      </c>
      <c r="G78" s="21" t="s">
        <v>156</v>
      </c>
      <c r="H78" s="19" t="s">
        <v>47</v>
      </c>
      <c r="I78" s="19">
        <v>1</v>
      </c>
      <c r="J78" s="19" t="s">
        <v>41</v>
      </c>
    </row>
    <row r="79" spans="1:10" ht="27.75" customHeight="1" outlineLevel="1" x14ac:dyDescent="0.2">
      <c r="A79" s="4"/>
      <c r="B79" s="33"/>
      <c r="C79" s="18">
        <f>D79</f>
        <v>55</v>
      </c>
      <c r="D79" s="22">
        <f>D78+1</f>
        <v>55</v>
      </c>
      <c r="E79" s="24" t="s">
        <v>167</v>
      </c>
      <c r="F79" s="20" t="s">
        <v>168</v>
      </c>
      <c r="G79" s="21" t="s">
        <v>169</v>
      </c>
      <c r="H79" s="19" t="s">
        <v>40</v>
      </c>
      <c r="I79" s="19">
        <v>1</v>
      </c>
      <c r="J79" s="19" t="s">
        <v>41</v>
      </c>
    </row>
    <row r="80" spans="1:10" ht="30" customHeight="1" outlineLevel="1" x14ac:dyDescent="0.2">
      <c r="A80" s="4"/>
      <c r="B80" s="33"/>
      <c r="C80" s="18">
        <f>D80</f>
        <v>56</v>
      </c>
      <c r="D80" s="22">
        <f>D79+1</f>
        <v>56</v>
      </c>
      <c r="E80" s="24" t="s">
        <v>167</v>
      </c>
      <c r="F80" s="20" t="s">
        <v>170</v>
      </c>
      <c r="G80" s="21" t="s">
        <v>171</v>
      </c>
      <c r="H80" s="19" t="s">
        <v>40</v>
      </c>
      <c r="I80" s="19">
        <v>2</v>
      </c>
      <c r="J80" s="19" t="s">
        <v>41</v>
      </c>
    </row>
    <row r="81" spans="1:10" ht="12.75" x14ac:dyDescent="0.2">
      <c r="A81" s="4"/>
      <c r="B81" s="28"/>
      <c r="C81" s="27" t="s">
        <v>172</v>
      </c>
      <c r="D81" s="25"/>
      <c r="E81" s="25"/>
      <c r="F81" s="14"/>
      <c r="G81" s="15"/>
      <c r="H81" s="13"/>
      <c r="I81" s="26"/>
      <c r="J81" s="16"/>
    </row>
    <row r="82" spans="1:10" ht="25.5" outlineLevel="1" x14ac:dyDescent="0.2">
      <c r="A82" s="4"/>
      <c r="B82" s="33"/>
      <c r="C82" s="18">
        <f t="shared" ref="C82:C92" si="8">D82</f>
        <v>57</v>
      </c>
      <c r="D82" s="22">
        <f>D80+1</f>
        <v>57</v>
      </c>
      <c r="E82" s="24" t="s">
        <v>173</v>
      </c>
      <c r="F82" s="20" t="s">
        <v>174</v>
      </c>
      <c r="G82" s="21" t="s">
        <v>175</v>
      </c>
      <c r="H82" s="19" t="s">
        <v>47</v>
      </c>
      <c r="I82" s="19">
        <v>1</v>
      </c>
      <c r="J82" s="19" t="s">
        <v>41</v>
      </c>
    </row>
    <row r="83" spans="1:10" ht="36.75" customHeight="1" outlineLevel="1" x14ac:dyDescent="0.2">
      <c r="A83" s="4"/>
      <c r="B83" s="33"/>
      <c r="C83" s="18">
        <f t="shared" si="8"/>
        <v>58</v>
      </c>
      <c r="D83" s="22">
        <f t="shared" ref="D83:D92" si="9">D82+1</f>
        <v>58</v>
      </c>
      <c r="E83" s="24" t="s">
        <v>173</v>
      </c>
      <c r="F83" s="20" t="s">
        <v>176</v>
      </c>
      <c r="G83" s="21" t="s">
        <v>177</v>
      </c>
      <c r="H83" s="19" t="s">
        <v>47</v>
      </c>
      <c r="I83" s="19">
        <v>2</v>
      </c>
      <c r="J83" s="19" t="s">
        <v>41</v>
      </c>
    </row>
    <row r="84" spans="1:10" ht="51" outlineLevel="1" x14ac:dyDescent="0.2">
      <c r="A84" s="4"/>
      <c r="B84" s="33"/>
      <c r="C84" s="18">
        <f t="shared" si="8"/>
        <v>59</v>
      </c>
      <c r="D84" s="22">
        <f t="shared" si="9"/>
        <v>59</v>
      </c>
      <c r="E84" s="24" t="s">
        <v>173</v>
      </c>
      <c r="F84" s="20" t="s">
        <v>178</v>
      </c>
      <c r="G84" s="21" t="s">
        <v>179</v>
      </c>
      <c r="H84" s="19" t="s">
        <v>47</v>
      </c>
      <c r="I84" s="19">
        <v>1</v>
      </c>
      <c r="J84" s="19" t="s">
        <v>41</v>
      </c>
    </row>
    <row r="85" spans="1:10" ht="31.5" customHeight="1" outlineLevel="1" x14ac:dyDescent="0.2">
      <c r="A85" s="4"/>
      <c r="B85" s="33"/>
      <c r="C85" s="18">
        <f t="shared" si="8"/>
        <v>60</v>
      </c>
      <c r="D85" s="22">
        <f t="shared" si="9"/>
        <v>60</v>
      </c>
      <c r="E85" s="24" t="s">
        <v>55</v>
      </c>
      <c r="F85" s="20" t="s">
        <v>180</v>
      </c>
      <c r="G85" s="21" t="s">
        <v>181</v>
      </c>
      <c r="H85" s="19" t="s">
        <v>47</v>
      </c>
      <c r="I85" s="19">
        <v>1</v>
      </c>
      <c r="J85" s="19" t="s">
        <v>41</v>
      </c>
    </row>
    <row r="86" spans="1:10" ht="53.25" customHeight="1" outlineLevel="1" x14ac:dyDescent="0.2">
      <c r="A86" s="4"/>
      <c r="B86" s="33"/>
      <c r="C86" s="18">
        <f t="shared" si="8"/>
        <v>61</v>
      </c>
      <c r="D86" s="22">
        <f t="shared" si="9"/>
        <v>61</v>
      </c>
      <c r="E86" s="24" t="s">
        <v>55</v>
      </c>
      <c r="F86" s="20" t="s">
        <v>182</v>
      </c>
      <c r="G86" s="21" t="s">
        <v>183</v>
      </c>
      <c r="H86" s="19" t="s">
        <v>47</v>
      </c>
      <c r="I86" s="19">
        <v>1</v>
      </c>
      <c r="J86" s="19" t="s">
        <v>41</v>
      </c>
    </row>
    <row r="87" spans="1:10" ht="25.5" outlineLevel="1" x14ac:dyDescent="0.2">
      <c r="A87" s="4"/>
      <c r="B87" s="33"/>
      <c r="C87" s="18">
        <f t="shared" si="8"/>
        <v>62</v>
      </c>
      <c r="D87" s="22">
        <f t="shared" si="9"/>
        <v>62</v>
      </c>
      <c r="E87" s="24" t="s">
        <v>55</v>
      </c>
      <c r="F87" s="20" t="s">
        <v>184</v>
      </c>
      <c r="G87" s="21" t="s">
        <v>185</v>
      </c>
      <c r="H87" s="19" t="s">
        <v>47</v>
      </c>
      <c r="I87" s="19">
        <v>1</v>
      </c>
      <c r="J87" s="19" t="s">
        <v>41</v>
      </c>
    </row>
    <row r="88" spans="1:10" ht="25.5" outlineLevel="1" x14ac:dyDescent="0.2">
      <c r="A88" s="4"/>
      <c r="B88" s="33"/>
      <c r="C88" s="18">
        <f t="shared" si="8"/>
        <v>63</v>
      </c>
      <c r="D88" s="22">
        <f t="shared" si="9"/>
        <v>63</v>
      </c>
      <c r="E88" s="24" t="s">
        <v>55</v>
      </c>
      <c r="F88" s="20" t="s">
        <v>186</v>
      </c>
      <c r="G88" s="21" t="s">
        <v>187</v>
      </c>
      <c r="H88" s="19" t="s">
        <v>47</v>
      </c>
      <c r="I88" s="19">
        <v>1</v>
      </c>
      <c r="J88" s="19" t="s">
        <v>41</v>
      </c>
    </row>
    <row r="89" spans="1:10" ht="47.25" customHeight="1" outlineLevel="1" x14ac:dyDescent="0.2">
      <c r="A89" s="4"/>
      <c r="B89" s="33"/>
      <c r="C89" s="18">
        <f t="shared" si="8"/>
        <v>64</v>
      </c>
      <c r="D89" s="22">
        <f t="shared" si="9"/>
        <v>64</v>
      </c>
      <c r="E89" s="24" t="s">
        <v>188</v>
      </c>
      <c r="F89" s="20" t="s">
        <v>189</v>
      </c>
      <c r="G89" s="21" t="s">
        <v>190</v>
      </c>
      <c r="H89" s="19" t="s">
        <v>40</v>
      </c>
      <c r="I89" s="19">
        <v>1</v>
      </c>
      <c r="J89" s="19" t="s">
        <v>41</v>
      </c>
    </row>
    <row r="90" spans="1:10" ht="32.25" customHeight="1" outlineLevel="1" x14ac:dyDescent="0.2">
      <c r="A90" s="4"/>
      <c r="B90" s="33"/>
      <c r="C90" s="18">
        <f t="shared" si="8"/>
        <v>65</v>
      </c>
      <c r="D90" s="22">
        <f t="shared" si="9"/>
        <v>65</v>
      </c>
      <c r="E90" s="24" t="s">
        <v>191</v>
      </c>
      <c r="F90" s="20" t="s">
        <v>192</v>
      </c>
      <c r="G90" s="21" t="s">
        <v>193</v>
      </c>
      <c r="H90" s="19" t="s">
        <v>40</v>
      </c>
      <c r="I90" s="19">
        <v>2</v>
      </c>
      <c r="J90" s="19" t="s">
        <v>41</v>
      </c>
    </row>
    <row r="91" spans="1:10" ht="39.75" customHeight="1" outlineLevel="1" x14ac:dyDescent="0.2">
      <c r="A91" s="4"/>
      <c r="B91" s="33"/>
      <c r="C91" s="18">
        <f t="shared" si="8"/>
        <v>66</v>
      </c>
      <c r="D91" s="22">
        <f t="shared" si="9"/>
        <v>66</v>
      </c>
      <c r="E91" s="24" t="s">
        <v>92</v>
      </c>
      <c r="F91" s="20" t="s">
        <v>93</v>
      </c>
      <c r="G91" s="21" t="s">
        <v>94</v>
      </c>
      <c r="H91" s="19" t="s">
        <v>40</v>
      </c>
      <c r="I91" s="19">
        <v>1</v>
      </c>
      <c r="J91" s="19" t="s">
        <v>41</v>
      </c>
    </row>
    <row r="92" spans="1:10" ht="40.5" customHeight="1" outlineLevel="1" x14ac:dyDescent="0.2">
      <c r="A92" s="4"/>
      <c r="B92" s="33"/>
      <c r="C92" s="18">
        <f t="shared" si="8"/>
        <v>67</v>
      </c>
      <c r="D92" s="22">
        <f t="shared" si="9"/>
        <v>67</v>
      </c>
      <c r="E92" s="24" t="s">
        <v>55</v>
      </c>
      <c r="F92" s="20" t="s">
        <v>136</v>
      </c>
      <c r="G92" s="21" t="s">
        <v>194</v>
      </c>
      <c r="H92" s="19" t="s">
        <v>47</v>
      </c>
      <c r="I92" s="19">
        <v>1</v>
      </c>
      <c r="J92" s="19" t="s">
        <v>152</v>
      </c>
    </row>
    <row r="93" spans="1:10" ht="43.5" customHeight="1" x14ac:dyDescent="0.2">
      <c r="A93" s="4"/>
      <c r="B93" s="28"/>
      <c r="C93" s="27" t="s">
        <v>195</v>
      </c>
      <c r="D93" s="25"/>
      <c r="E93" s="25"/>
      <c r="F93" s="14"/>
      <c r="G93" s="15"/>
      <c r="H93" s="13"/>
      <c r="I93" s="26"/>
      <c r="J93" s="16"/>
    </row>
    <row r="94" spans="1:10" ht="25.5" outlineLevel="1" x14ac:dyDescent="0.2">
      <c r="A94" s="4"/>
      <c r="B94" s="33"/>
      <c r="C94" s="18">
        <f>D94</f>
        <v>68</v>
      </c>
      <c r="D94" s="22">
        <f>D92+1</f>
        <v>68</v>
      </c>
      <c r="E94" s="24" t="s">
        <v>154</v>
      </c>
      <c r="F94" s="20" t="s">
        <v>155</v>
      </c>
      <c r="G94" s="21" t="s">
        <v>156</v>
      </c>
      <c r="H94" s="19" t="s">
        <v>47</v>
      </c>
      <c r="I94" s="19">
        <v>1</v>
      </c>
      <c r="J94" s="19" t="s">
        <v>41</v>
      </c>
    </row>
    <row r="95" spans="1:10" ht="33.75" customHeight="1" outlineLevel="1" x14ac:dyDescent="0.2">
      <c r="A95" s="4"/>
      <c r="B95" s="33"/>
      <c r="C95" s="18">
        <f>D95</f>
        <v>69</v>
      </c>
      <c r="D95" s="22">
        <f>D94+1</f>
        <v>69</v>
      </c>
      <c r="E95" s="24" t="s">
        <v>163</v>
      </c>
      <c r="F95" s="20" t="s">
        <v>196</v>
      </c>
      <c r="G95" s="21" t="s">
        <v>197</v>
      </c>
      <c r="H95" s="19" t="s">
        <v>166</v>
      </c>
      <c r="I95" s="19">
        <v>1</v>
      </c>
      <c r="J95" s="19" t="s">
        <v>41</v>
      </c>
    </row>
    <row r="96" spans="1:10" ht="40.5" customHeight="1" outlineLevel="1" x14ac:dyDescent="0.2">
      <c r="A96" s="4"/>
      <c r="B96" s="33"/>
      <c r="C96" s="18">
        <f>D96</f>
        <v>70</v>
      </c>
      <c r="D96" s="22">
        <f>D95+1</f>
        <v>70</v>
      </c>
      <c r="E96" s="24" t="s">
        <v>167</v>
      </c>
      <c r="F96" s="20" t="s">
        <v>168</v>
      </c>
      <c r="G96" s="21" t="s">
        <v>198</v>
      </c>
      <c r="H96" s="19" t="s">
        <v>40</v>
      </c>
      <c r="I96" s="19">
        <v>1</v>
      </c>
      <c r="J96" s="19" t="s">
        <v>41</v>
      </c>
    </row>
    <row r="97" spans="1:10" ht="45" customHeight="1" outlineLevel="1" x14ac:dyDescent="0.2">
      <c r="A97" s="4"/>
      <c r="B97" s="33"/>
      <c r="C97" s="18">
        <f>D97</f>
        <v>71</v>
      </c>
      <c r="D97" s="22">
        <f>D96+1</f>
        <v>71</v>
      </c>
      <c r="E97" s="24" t="s">
        <v>167</v>
      </c>
      <c r="F97" s="20" t="s">
        <v>170</v>
      </c>
      <c r="G97" s="21" t="s">
        <v>199</v>
      </c>
      <c r="H97" s="19" t="s">
        <v>40</v>
      </c>
      <c r="I97" s="19">
        <v>2</v>
      </c>
      <c r="J97" s="19" t="s">
        <v>41</v>
      </c>
    </row>
    <row r="98" spans="1:10" ht="12.75" x14ac:dyDescent="0.2">
      <c r="A98" s="4"/>
      <c r="B98" s="28"/>
      <c r="C98" s="27" t="s">
        <v>200</v>
      </c>
      <c r="D98" s="25"/>
      <c r="E98" s="25"/>
      <c r="F98" s="14"/>
      <c r="G98" s="15"/>
      <c r="H98" s="13"/>
      <c r="I98" s="26"/>
      <c r="J98" s="16"/>
    </row>
    <row r="99" spans="1:10" ht="62.25" customHeight="1" outlineLevel="1" x14ac:dyDescent="0.2">
      <c r="A99" s="4"/>
      <c r="B99" s="33"/>
      <c r="C99" s="18">
        <f t="shared" ref="C99:C109" si="10">D99</f>
        <v>72</v>
      </c>
      <c r="D99" s="22">
        <f>D97+1</f>
        <v>72</v>
      </c>
      <c r="E99" s="24" t="s">
        <v>173</v>
      </c>
      <c r="F99" s="20" t="s">
        <v>174</v>
      </c>
      <c r="G99" s="21" t="s">
        <v>201</v>
      </c>
      <c r="H99" s="19" t="s">
        <v>47</v>
      </c>
      <c r="I99" s="19">
        <v>1</v>
      </c>
      <c r="J99" s="19" t="s">
        <v>41</v>
      </c>
    </row>
    <row r="100" spans="1:10" ht="37.5" customHeight="1" outlineLevel="1" x14ac:dyDescent="0.2">
      <c r="A100" s="4"/>
      <c r="B100" s="33"/>
      <c r="C100" s="18">
        <f t="shared" si="10"/>
        <v>73</v>
      </c>
      <c r="D100" s="22">
        <f t="shared" ref="D100:D109" si="11">D99+1</f>
        <v>73</v>
      </c>
      <c r="E100" s="24" t="s">
        <v>173</v>
      </c>
      <c r="F100" s="20" t="s">
        <v>176</v>
      </c>
      <c r="G100" s="21" t="s">
        <v>177</v>
      </c>
      <c r="H100" s="19" t="s">
        <v>47</v>
      </c>
      <c r="I100" s="19">
        <v>2</v>
      </c>
      <c r="J100" s="19" t="s">
        <v>41</v>
      </c>
    </row>
    <row r="101" spans="1:10" ht="51" outlineLevel="1" x14ac:dyDescent="0.2">
      <c r="A101" s="4"/>
      <c r="B101" s="33"/>
      <c r="C101" s="18">
        <f t="shared" si="10"/>
        <v>74</v>
      </c>
      <c r="D101" s="22">
        <f t="shared" si="11"/>
        <v>74</v>
      </c>
      <c r="E101" s="24" t="s">
        <v>173</v>
      </c>
      <c r="F101" s="20" t="s">
        <v>178</v>
      </c>
      <c r="G101" s="21" t="s">
        <v>202</v>
      </c>
      <c r="H101" s="19" t="s">
        <v>47</v>
      </c>
      <c r="I101" s="19">
        <v>1</v>
      </c>
      <c r="J101" s="19" t="s">
        <v>41</v>
      </c>
    </row>
    <row r="102" spans="1:10" ht="12.75" outlineLevel="1" x14ac:dyDescent="0.2">
      <c r="A102" s="4"/>
      <c r="B102" s="33"/>
      <c r="C102" s="18">
        <f t="shared" si="10"/>
        <v>75</v>
      </c>
      <c r="D102" s="22">
        <f t="shared" si="11"/>
        <v>75</v>
      </c>
      <c r="E102" s="24" t="s">
        <v>55</v>
      </c>
      <c r="F102" s="20" t="s">
        <v>180</v>
      </c>
      <c r="G102" s="21" t="s">
        <v>181</v>
      </c>
      <c r="H102" s="19" t="s">
        <v>47</v>
      </c>
      <c r="I102" s="19">
        <v>1</v>
      </c>
      <c r="J102" s="19" t="s">
        <v>41</v>
      </c>
    </row>
    <row r="103" spans="1:10" ht="25.5" outlineLevel="1" x14ac:dyDescent="0.2">
      <c r="A103" s="4"/>
      <c r="B103" s="33"/>
      <c r="C103" s="18">
        <f t="shared" si="10"/>
        <v>76</v>
      </c>
      <c r="D103" s="22">
        <f t="shared" si="11"/>
        <v>76</v>
      </c>
      <c r="E103" s="24" t="s">
        <v>55</v>
      </c>
      <c r="F103" s="20" t="s">
        <v>184</v>
      </c>
      <c r="G103" s="21" t="s">
        <v>185</v>
      </c>
      <c r="H103" s="19" t="s">
        <v>47</v>
      </c>
      <c r="I103" s="19">
        <v>1</v>
      </c>
      <c r="J103" s="19" t="s">
        <v>41</v>
      </c>
    </row>
    <row r="104" spans="1:10" ht="25.5" outlineLevel="1" x14ac:dyDescent="0.2">
      <c r="A104" s="4"/>
      <c r="B104" s="33"/>
      <c r="C104" s="18">
        <f t="shared" si="10"/>
        <v>77</v>
      </c>
      <c r="D104" s="22">
        <f t="shared" si="11"/>
        <v>77</v>
      </c>
      <c r="E104" s="24" t="s">
        <v>55</v>
      </c>
      <c r="F104" s="20" t="s">
        <v>186</v>
      </c>
      <c r="G104" s="21" t="s">
        <v>203</v>
      </c>
      <c r="H104" s="19" t="s">
        <v>47</v>
      </c>
      <c r="I104" s="19">
        <v>1</v>
      </c>
      <c r="J104" s="19" t="s">
        <v>41</v>
      </c>
    </row>
    <row r="105" spans="1:10" ht="27" customHeight="1" outlineLevel="1" x14ac:dyDescent="0.2">
      <c r="A105" s="4"/>
      <c r="B105" s="33"/>
      <c r="C105" s="18">
        <f t="shared" si="10"/>
        <v>78</v>
      </c>
      <c r="D105" s="22">
        <f t="shared" si="11"/>
        <v>78</v>
      </c>
      <c r="E105" s="24" t="s">
        <v>188</v>
      </c>
      <c r="F105" s="20" t="s">
        <v>189</v>
      </c>
      <c r="G105" s="21" t="s">
        <v>190</v>
      </c>
      <c r="H105" s="19" t="s">
        <v>204</v>
      </c>
      <c r="I105" s="19">
        <v>1</v>
      </c>
      <c r="J105" s="19" t="s">
        <v>41</v>
      </c>
    </row>
    <row r="106" spans="1:10" ht="46.5" customHeight="1" outlineLevel="1" x14ac:dyDescent="0.2">
      <c r="A106" s="4"/>
      <c r="B106" s="33"/>
      <c r="C106" s="18">
        <f t="shared" si="10"/>
        <v>79</v>
      </c>
      <c r="D106" s="22">
        <f t="shared" si="11"/>
        <v>79</v>
      </c>
      <c r="E106" s="24" t="s">
        <v>191</v>
      </c>
      <c r="F106" s="20" t="s">
        <v>205</v>
      </c>
      <c r="G106" s="21" t="s">
        <v>206</v>
      </c>
      <c r="H106" s="19" t="s">
        <v>40</v>
      </c>
      <c r="I106" s="19">
        <v>2</v>
      </c>
      <c r="J106" s="19" t="s">
        <v>41</v>
      </c>
    </row>
    <row r="107" spans="1:10" ht="38.25" customHeight="1" outlineLevel="1" x14ac:dyDescent="0.2">
      <c r="A107" s="4"/>
      <c r="B107" s="33"/>
      <c r="C107" s="18">
        <f t="shared" si="10"/>
        <v>80</v>
      </c>
      <c r="D107" s="22">
        <f t="shared" si="11"/>
        <v>80</v>
      </c>
      <c r="E107" s="24" t="s">
        <v>55</v>
      </c>
      <c r="F107" s="20" t="s">
        <v>136</v>
      </c>
      <c r="G107" s="21" t="s">
        <v>194</v>
      </c>
      <c r="H107" s="19" t="s">
        <v>47</v>
      </c>
      <c r="I107" s="19">
        <v>1</v>
      </c>
      <c r="J107" s="19" t="s">
        <v>152</v>
      </c>
    </row>
    <row r="108" spans="1:10" ht="36.75" customHeight="1" outlineLevel="1" x14ac:dyDescent="0.2">
      <c r="A108" s="4"/>
      <c r="B108" s="33"/>
      <c r="C108" s="18">
        <f t="shared" si="10"/>
        <v>81</v>
      </c>
      <c r="D108" s="22">
        <f t="shared" si="11"/>
        <v>81</v>
      </c>
      <c r="E108" s="24" t="s">
        <v>92</v>
      </c>
      <c r="F108" s="20" t="s">
        <v>93</v>
      </c>
      <c r="G108" s="21" t="s">
        <v>94</v>
      </c>
      <c r="H108" s="19" t="s">
        <v>40</v>
      </c>
      <c r="I108" s="19">
        <v>1</v>
      </c>
      <c r="J108" s="19" t="s">
        <v>41</v>
      </c>
    </row>
    <row r="109" spans="1:10" ht="36" customHeight="1" outlineLevel="1" x14ac:dyDescent="0.2">
      <c r="A109" s="4"/>
      <c r="B109" s="33"/>
      <c r="C109" s="18">
        <f t="shared" si="10"/>
        <v>82</v>
      </c>
      <c r="D109" s="22">
        <f t="shared" si="11"/>
        <v>82</v>
      </c>
      <c r="E109" s="24" t="s">
        <v>55</v>
      </c>
      <c r="F109" s="20" t="s">
        <v>182</v>
      </c>
      <c r="G109" s="21" t="s">
        <v>207</v>
      </c>
      <c r="H109" s="19" t="s">
        <v>47</v>
      </c>
      <c r="I109" s="19">
        <v>1</v>
      </c>
      <c r="J109" s="19" t="s">
        <v>41</v>
      </c>
    </row>
    <row r="110" spans="1:10" ht="48" customHeight="1" x14ac:dyDescent="0.2">
      <c r="A110" s="4"/>
      <c r="B110" s="28"/>
      <c r="C110" s="27" t="s">
        <v>208</v>
      </c>
      <c r="D110" s="25"/>
      <c r="E110" s="25"/>
      <c r="F110" s="14"/>
      <c r="G110" s="15"/>
      <c r="H110" s="13"/>
      <c r="I110" s="26"/>
      <c r="J110" s="16"/>
    </row>
    <row r="111" spans="1:10" ht="51.75" customHeight="1" outlineLevel="1" x14ac:dyDescent="0.2">
      <c r="A111" s="4"/>
      <c r="B111" s="33"/>
      <c r="C111" s="18">
        <f t="shared" ref="C111:C122" si="12">D111</f>
        <v>83</v>
      </c>
      <c r="D111" s="22">
        <f>D109+1</f>
        <v>83</v>
      </c>
      <c r="E111" s="24" t="s">
        <v>98</v>
      </c>
      <c r="F111" s="20" t="s">
        <v>130</v>
      </c>
      <c r="G111" s="21" t="s">
        <v>209</v>
      </c>
      <c r="H111" s="19" t="s">
        <v>47</v>
      </c>
      <c r="I111" s="19">
        <v>1</v>
      </c>
      <c r="J111" s="19" t="s">
        <v>41</v>
      </c>
    </row>
    <row r="112" spans="1:10" ht="25.5" outlineLevel="1" x14ac:dyDescent="0.2">
      <c r="A112" s="4"/>
      <c r="B112" s="33"/>
      <c r="C112" s="18">
        <f t="shared" si="12"/>
        <v>84</v>
      </c>
      <c r="D112" s="22">
        <f t="shared" ref="D112:D122" si="13">D111+1</f>
        <v>84</v>
      </c>
      <c r="E112" s="24" t="s">
        <v>98</v>
      </c>
      <c r="F112" s="20" t="s">
        <v>132</v>
      </c>
      <c r="G112" s="21" t="s">
        <v>210</v>
      </c>
      <c r="H112" s="19" t="s">
        <v>47</v>
      </c>
      <c r="I112" s="19">
        <v>1</v>
      </c>
      <c r="J112" s="19" t="s">
        <v>41</v>
      </c>
    </row>
    <row r="113" spans="1:10" ht="30.75" customHeight="1" outlineLevel="1" x14ac:dyDescent="0.2">
      <c r="A113" s="4"/>
      <c r="B113" s="33"/>
      <c r="C113" s="18">
        <f t="shared" si="12"/>
        <v>85</v>
      </c>
      <c r="D113" s="22">
        <f t="shared" si="13"/>
        <v>85</v>
      </c>
      <c r="E113" s="24" t="s">
        <v>103</v>
      </c>
      <c r="F113" s="20" t="s">
        <v>211</v>
      </c>
      <c r="G113" s="21" t="s">
        <v>135</v>
      </c>
      <c r="H113" s="19" t="s">
        <v>47</v>
      </c>
      <c r="I113" s="19">
        <v>2</v>
      </c>
      <c r="J113" s="19" t="s">
        <v>41</v>
      </c>
    </row>
    <row r="114" spans="1:10" ht="41.25" customHeight="1" outlineLevel="1" x14ac:dyDescent="0.2">
      <c r="A114" s="4"/>
      <c r="B114" s="33"/>
      <c r="C114" s="18">
        <f t="shared" si="12"/>
        <v>86</v>
      </c>
      <c r="D114" s="22">
        <f t="shared" si="13"/>
        <v>86</v>
      </c>
      <c r="E114" s="24" t="s">
        <v>103</v>
      </c>
      <c r="F114" s="20" t="s">
        <v>136</v>
      </c>
      <c r="G114" s="21" t="s">
        <v>137</v>
      </c>
      <c r="H114" s="19" t="s">
        <v>47</v>
      </c>
      <c r="I114" s="19">
        <v>1</v>
      </c>
      <c r="J114" s="19" t="s">
        <v>41</v>
      </c>
    </row>
    <row r="115" spans="1:10" ht="25.5" outlineLevel="1" x14ac:dyDescent="0.2">
      <c r="A115" s="4"/>
      <c r="B115" s="33"/>
      <c r="C115" s="18">
        <f t="shared" si="12"/>
        <v>87</v>
      </c>
      <c r="D115" s="22">
        <f t="shared" si="13"/>
        <v>87</v>
      </c>
      <c r="E115" s="24" t="s">
        <v>98</v>
      </c>
      <c r="F115" s="20" t="s">
        <v>212</v>
      </c>
      <c r="G115" s="21" t="s">
        <v>139</v>
      </c>
      <c r="H115" s="19" t="s">
        <v>47</v>
      </c>
      <c r="I115" s="19">
        <v>1</v>
      </c>
      <c r="J115" s="19" t="s">
        <v>41</v>
      </c>
    </row>
    <row r="116" spans="1:10" ht="33.75" customHeight="1" outlineLevel="1" x14ac:dyDescent="0.2">
      <c r="A116" s="4"/>
      <c r="B116" s="33"/>
      <c r="C116" s="18">
        <f t="shared" si="12"/>
        <v>88</v>
      </c>
      <c r="D116" s="22">
        <f t="shared" si="13"/>
        <v>88</v>
      </c>
      <c r="E116" s="24" t="s">
        <v>98</v>
      </c>
      <c r="F116" s="20" t="s">
        <v>140</v>
      </c>
      <c r="G116" s="21" t="s">
        <v>213</v>
      </c>
      <c r="H116" s="19" t="s">
        <v>47</v>
      </c>
      <c r="I116" s="19">
        <v>2</v>
      </c>
      <c r="J116" s="19" t="s">
        <v>41</v>
      </c>
    </row>
    <row r="117" spans="1:10" ht="51" outlineLevel="1" x14ac:dyDescent="0.2">
      <c r="A117" s="4"/>
      <c r="B117" s="33"/>
      <c r="C117" s="18">
        <f t="shared" si="12"/>
        <v>89</v>
      </c>
      <c r="D117" s="22">
        <f t="shared" si="13"/>
        <v>89</v>
      </c>
      <c r="E117" s="24" t="s">
        <v>98</v>
      </c>
      <c r="F117" s="20" t="s">
        <v>214</v>
      </c>
      <c r="G117" s="21" t="s">
        <v>143</v>
      </c>
      <c r="H117" s="19" t="s">
        <v>47</v>
      </c>
      <c r="I117" s="19">
        <v>1</v>
      </c>
      <c r="J117" s="19" t="s">
        <v>41</v>
      </c>
    </row>
    <row r="118" spans="1:10" ht="34.5" customHeight="1" outlineLevel="1" x14ac:dyDescent="0.2">
      <c r="A118" s="4"/>
      <c r="B118" s="33"/>
      <c r="C118" s="18">
        <f t="shared" si="12"/>
        <v>90</v>
      </c>
      <c r="D118" s="22">
        <f t="shared" si="13"/>
        <v>90</v>
      </c>
      <c r="E118" s="24" t="s">
        <v>98</v>
      </c>
      <c r="F118" s="20" t="s">
        <v>147</v>
      </c>
      <c r="G118" s="21" t="s">
        <v>215</v>
      </c>
      <c r="H118" s="19" t="s">
        <v>47</v>
      </c>
      <c r="I118" s="19">
        <v>1</v>
      </c>
      <c r="J118" s="19" t="s">
        <v>41</v>
      </c>
    </row>
    <row r="119" spans="1:10" ht="40.5" customHeight="1" outlineLevel="1" x14ac:dyDescent="0.2">
      <c r="A119" s="4"/>
      <c r="B119" s="33"/>
      <c r="C119" s="18">
        <f t="shared" si="12"/>
        <v>91</v>
      </c>
      <c r="D119" s="22">
        <f t="shared" si="13"/>
        <v>91</v>
      </c>
      <c r="E119" s="24" t="s">
        <v>144</v>
      </c>
      <c r="F119" s="20" t="s">
        <v>216</v>
      </c>
      <c r="G119" s="21" t="s">
        <v>217</v>
      </c>
      <c r="H119" s="19" t="s">
        <v>40</v>
      </c>
      <c r="I119" s="19">
        <v>1</v>
      </c>
      <c r="J119" s="19" t="s">
        <v>41</v>
      </c>
    </row>
    <row r="120" spans="1:10" ht="25.5" outlineLevel="1" x14ac:dyDescent="0.2">
      <c r="A120" s="4"/>
      <c r="B120" s="33"/>
      <c r="C120" s="18">
        <f t="shared" si="12"/>
        <v>92</v>
      </c>
      <c r="D120" s="22">
        <f t="shared" si="13"/>
        <v>92</v>
      </c>
      <c r="E120" s="24" t="s">
        <v>144</v>
      </c>
      <c r="F120" s="20" t="s">
        <v>149</v>
      </c>
      <c r="G120" s="21" t="s">
        <v>218</v>
      </c>
      <c r="H120" s="19" t="s">
        <v>40</v>
      </c>
      <c r="I120" s="19">
        <v>2</v>
      </c>
      <c r="J120" s="19" t="s">
        <v>41</v>
      </c>
    </row>
    <row r="121" spans="1:10" ht="65.25" customHeight="1" outlineLevel="1" x14ac:dyDescent="0.2">
      <c r="A121" s="4"/>
      <c r="B121" s="33"/>
      <c r="C121" s="18">
        <f t="shared" si="12"/>
        <v>93</v>
      </c>
      <c r="D121" s="22">
        <f t="shared" si="13"/>
        <v>93</v>
      </c>
      <c r="E121" s="24" t="s">
        <v>92</v>
      </c>
      <c r="F121" s="20" t="s">
        <v>93</v>
      </c>
      <c r="G121" s="21" t="s">
        <v>94</v>
      </c>
      <c r="H121" s="19" t="s">
        <v>40</v>
      </c>
      <c r="I121" s="19">
        <v>1</v>
      </c>
      <c r="J121" s="19" t="s">
        <v>41</v>
      </c>
    </row>
    <row r="122" spans="1:10" ht="36.75" customHeight="1" outlineLevel="1" x14ac:dyDescent="0.2">
      <c r="A122" s="4"/>
      <c r="B122" s="33"/>
      <c r="C122" s="18">
        <f t="shared" si="12"/>
        <v>94</v>
      </c>
      <c r="D122" s="22">
        <f t="shared" si="13"/>
        <v>94</v>
      </c>
      <c r="E122" s="24" t="s">
        <v>98</v>
      </c>
      <c r="F122" s="20" t="s">
        <v>136</v>
      </c>
      <c r="G122" s="21" t="s">
        <v>151</v>
      </c>
      <c r="H122" s="19" t="s">
        <v>47</v>
      </c>
      <c r="I122" s="19">
        <v>1</v>
      </c>
      <c r="J122" s="19" t="s">
        <v>152</v>
      </c>
    </row>
    <row r="123" spans="1:10" ht="12.75" x14ac:dyDescent="0.2">
      <c r="A123" s="4"/>
      <c r="B123" s="28"/>
      <c r="C123" s="27" t="s">
        <v>219</v>
      </c>
      <c r="D123" s="25"/>
      <c r="E123" s="25"/>
      <c r="F123" s="14"/>
      <c r="G123" s="15"/>
      <c r="H123" s="13"/>
      <c r="I123" s="26"/>
      <c r="J123" s="16"/>
    </row>
    <row r="124" spans="1:10" ht="27" customHeight="1" outlineLevel="1" x14ac:dyDescent="0.2">
      <c r="A124" s="4"/>
      <c r="B124" s="33"/>
      <c r="C124" s="18">
        <f>D124</f>
        <v>95</v>
      </c>
      <c r="D124" s="22">
        <f>D122+1</f>
        <v>95</v>
      </c>
      <c r="E124" s="24" t="s">
        <v>157</v>
      </c>
      <c r="F124" s="20" t="s">
        <v>158</v>
      </c>
      <c r="G124" s="21" t="s">
        <v>220</v>
      </c>
      <c r="H124" s="19" t="s">
        <v>40</v>
      </c>
      <c r="I124" s="19">
        <v>1</v>
      </c>
      <c r="J124" s="19" t="s">
        <v>41</v>
      </c>
    </row>
    <row r="125" spans="1:10" ht="40.5" customHeight="1" outlineLevel="1" x14ac:dyDescent="0.2">
      <c r="A125" s="4"/>
      <c r="B125" s="33"/>
      <c r="C125" s="18">
        <f>D125</f>
        <v>96</v>
      </c>
      <c r="D125" s="22">
        <f>D124+1</f>
        <v>96</v>
      </c>
      <c r="E125" s="24" t="s">
        <v>157</v>
      </c>
      <c r="F125" s="20" t="s">
        <v>160</v>
      </c>
      <c r="G125" s="21" t="s">
        <v>221</v>
      </c>
      <c r="H125" s="19" t="s">
        <v>40</v>
      </c>
      <c r="I125" s="19">
        <v>2</v>
      </c>
      <c r="J125" s="19" t="s">
        <v>41</v>
      </c>
    </row>
    <row r="126" spans="1:10" ht="25.5" outlineLevel="1" x14ac:dyDescent="0.2">
      <c r="A126" s="4"/>
      <c r="B126" s="33"/>
      <c r="C126" s="18">
        <f>D126</f>
        <v>97</v>
      </c>
      <c r="D126" s="22">
        <f>D125+1</f>
        <v>97</v>
      </c>
      <c r="E126" s="24" t="s">
        <v>154</v>
      </c>
      <c r="F126" s="20" t="s">
        <v>155</v>
      </c>
      <c r="G126" s="21" t="s">
        <v>156</v>
      </c>
      <c r="H126" s="19" t="s">
        <v>47</v>
      </c>
      <c r="I126" s="19">
        <v>1</v>
      </c>
      <c r="J126" s="19" t="s">
        <v>41</v>
      </c>
    </row>
    <row r="127" spans="1:10" ht="12.75" x14ac:dyDescent="0.2">
      <c r="A127" s="4"/>
      <c r="B127" s="28"/>
      <c r="C127" s="27" t="s">
        <v>222</v>
      </c>
      <c r="D127" s="25"/>
      <c r="E127" s="25"/>
      <c r="F127" s="14"/>
      <c r="G127" s="15"/>
      <c r="H127" s="13"/>
      <c r="I127" s="26"/>
      <c r="J127" s="16"/>
    </row>
    <row r="128" spans="1:10" ht="12.75" outlineLevel="1" x14ac:dyDescent="0.2">
      <c r="A128" s="4"/>
      <c r="B128" s="4"/>
      <c r="C128" s="18">
        <f>D128</f>
        <v>98</v>
      </c>
      <c r="D128" s="22">
        <f>D126+1</f>
        <v>98</v>
      </c>
      <c r="E128" s="24" t="s">
        <v>223</v>
      </c>
      <c r="F128" s="20" t="s">
        <v>224</v>
      </c>
      <c r="G128" s="21" t="s">
        <v>128</v>
      </c>
      <c r="H128" s="19" t="s">
        <v>40</v>
      </c>
      <c r="I128" s="19">
        <v>2</v>
      </c>
      <c r="J128" s="19" t="s">
        <v>41</v>
      </c>
    </row>
    <row r="129" spans="1:10" ht="12.75" x14ac:dyDescent="0.2">
      <c r="A129" s="4"/>
      <c r="B129" s="28"/>
      <c r="C129" s="27" t="s">
        <v>225</v>
      </c>
      <c r="D129" s="25"/>
      <c r="E129" s="25"/>
      <c r="F129" s="14"/>
      <c r="G129" s="15"/>
      <c r="H129" s="13"/>
      <c r="I129" s="26"/>
      <c r="J129" s="16"/>
    </row>
    <row r="130" spans="1:10" ht="74.25" customHeight="1" outlineLevel="1" x14ac:dyDescent="0.2">
      <c r="A130" s="4"/>
      <c r="B130" s="33"/>
      <c r="C130" s="18">
        <f t="shared" ref="C130:C137" si="14">D130</f>
        <v>99</v>
      </c>
      <c r="D130" s="22">
        <f>D128+1</f>
        <v>99</v>
      </c>
      <c r="E130" s="24" t="s">
        <v>60</v>
      </c>
      <c r="F130" s="20" t="s">
        <v>226</v>
      </c>
      <c r="G130" s="21" t="s">
        <v>227</v>
      </c>
      <c r="H130" s="19" t="s">
        <v>47</v>
      </c>
      <c r="I130" s="19">
        <v>1</v>
      </c>
      <c r="J130" s="19" t="s">
        <v>41</v>
      </c>
    </row>
    <row r="131" spans="1:10" ht="51" outlineLevel="1" x14ac:dyDescent="0.2">
      <c r="A131" s="4"/>
      <c r="B131" s="33"/>
      <c r="C131" s="18">
        <f t="shared" si="14"/>
        <v>100</v>
      </c>
      <c r="D131" s="22">
        <f t="shared" ref="D131:D137" si="15">D130+1</f>
        <v>100</v>
      </c>
      <c r="E131" s="24" t="s">
        <v>60</v>
      </c>
      <c r="F131" s="20" t="s">
        <v>228</v>
      </c>
      <c r="G131" s="21" t="s">
        <v>229</v>
      </c>
      <c r="H131" s="19" t="s">
        <v>47</v>
      </c>
      <c r="I131" s="19">
        <v>2</v>
      </c>
      <c r="J131" s="19" t="s">
        <v>41</v>
      </c>
    </row>
    <row r="132" spans="1:10" ht="25.5" outlineLevel="1" x14ac:dyDescent="0.2">
      <c r="A132" s="4"/>
      <c r="B132" s="33"/>
      <c r="C132" s="18">
        <f t="shared" si="14"/>
        <v>101</v>
      </c>
      <c r="D132" s="22">
        <f t="shared" si="15"/>
        <v>101</v>
      </c>
      <c r="E132" s="24" t="s">
        <v>82</v>
      </c>
      <c r="F132" s="20" t="s">
        <v>230</v>
      </c>
      <c r="G132" s="21" t="s">
        <v>231</v>
      </c>
      <c r="H132" s="19" t="s">
        <v>47</v>
      </c>
      <c r="I132" s="19">
        <v>1</v>
      </c>
      <c r="J132" s="19" t="s">
        <v>41</v>
      </c>
    </row>
    <row r="133" spans="1:10" ht="40.5" customHeight="1" outlineLevel="1" x14ac:dyDescent="0.2">
      <c r="A133" s="4"/>
      <c r="B133" s="33"/>
      <c r="C133" s="18">
        <f t="shared" si="14"/>
        <v>102</v>
      </c>
      <c r="D133" s="22">
        <f t="shared" si="15"/>
        <v>102</v>
      </c>
      <c r="E133" s="24" t="s">
        <v>232</v>
      </c>
      <c r="F133" s="20" t="s">
        <v>233</v>
      </c>
      <c r="G133" s="21" t="s">
        <v>234</v>
      </c>
      <c r="H133" s="19" t="s">
        <v>47</v>
      </c>
      <c r="I133" s="19">
        <v>2</v>
      </c>
      <c r="J133" s="19" t="s">
        <v>41</v>
      </c>
    </row>
    <row r="134" spans="1:10" ht="36.75" customHeight="1" outlineLevel="1" x14ac:dyDescent="0.2">
      <c r="A134" s="4"/>
      <c r="B134" s="33"/>
      <c r="C134" s="18">
        <f t="shared" si="14"/>
        <v>103</v>
      </c>
      <c r="D134" s="22">
        <f t="shared" si="15"/>
        <v>103</v>
      </c>
      <c r="E134" s="24" t="s">
        <v>232</v>
      </c>
      <c r="F134" s="20" t="s">
        <v>235</v>
      </c>
      <c r="G134" s="21" t="s">
        <v>236</v>
      </c>
      <c r="H134" s="19" t="s">
        <v>47</v>
      </c>
      <c r="I134" s="19">
        <v>2</v>
      </c>
      <c r="J134" s="19" t="s">
        <v>41</v>
      </c>
    </row>
    <row r="135" spans="1:10" ht="25.5" outlineLevel="1" x14ac:dyDescent="0.2">
      <c r="A135" s="4"/>
      <c r="B135" s="33"/>
      <c r="C135" s="18">
        <f t="shared" si="14"/>
        <v>104</v>
      </c>
      <c r="D135" s="22">
        <f t="shared" si="15"/>
        <v>104</v>
      </c>
      <c r="E135" s="24" t="s">
        <v>237</v>
      </c>
      <c r="F135" s="20" t="s">
        <v>238</v>
      </c>
      <c r="G135" s="21" t="s">
        <v>239</v>
      </c>
      <c r="H135" s="19" t="s">
        <v>40</v>
      </c>
      <c r="I135" s="19">
        <v>11</v>
      </c>
      <c r="J135" s="19" t="s">
        <v>41</v>
      </c>
    </row>
    <row r="136" spans="1:10" ht="25.5" outlineLevel="1" x14ac:dyDescent="0.2">
      <c r="A136" s="4"/>
      <c r="B136" s="33"/>
      <c r="C136" s="18">
        <f t="shared" si="14"/>
        <v>105</v>
      </c>
      <c r="D136" s="22">
        <f t="shared" si="15"/>
        <v>105</v>
      </c>
      <c r="E136" s="24" t="s">
        <v>240</v>
      </c>
      <c r="F136" s="20" t="s">
        <v>241</v>
      </c>
      <c r="G136" s="21" t="s">
        <v>242</v>
      </c>
      <c r="H136" s="19" t="s">
        <v>40</v>
      </c>
      <c r="I136" s="19">
        <v>2</v>
      </c>
      <c r="J136" s="19" t="s">
        <v>41</v>
      </c>
    </row>
    <row r="137" spans="1:10" ht="12.75" outlineLevel="1" x14ac:dyDescent="0.2">
      <c r="A137" s="4"/>
      <c r="B137" s="33"/>
      <c r="C137" s="18">
        <f t="shared" si="14"/>
        <v>106</v>
      </c>
      <c r="D137" s="22">
        <f t="shared" si="15"/>
        <v>106</v>
      </c>
      <c r="E137" s="24" t="s">
        <v>237</v>
      </c>
      <c r="F137" s="20" t="s">
        <v>243</v>
      </c>
      <c r="G137" s="21" t="s">
        <v>244</v>
      </c>
      <c r="H137" s="19" t="s">
        <v>40</v>
      </c>
      <c r="I137" s="19">
        <v>4</v>
      </c>
      <c r="J137" s="19" t="s">
        <v>41</v>
      </c>
    </row>
    <row r="138" spans="1:10" ht="12.75" x14ac:dyDescent="0.2">
      <c r="A138" s="4"/>
      <c r="B138" s="28"/>
      <c r="C138" s="27" t="s">
        <v>245</v>
      </c>
      <c r="D138" s="25"/>
      <c r="E138" s="25"/>
      <c r="F138" s="14"/>
      <c r="G138" s="15"/>
      <c r="H138" s="13"/>
      <c r="I138" s="26"/>
      <c r="J138" s="16"/>
    </row>
    <row r="139" spans="1:10" ht="49.5" customHeight="1" outlineLevel="1" x14ac:dyDescent="0.2">
      <c r="A139" s="4"/>
      <c r="B139" s="33"/>
      <c r="C139" s="18">
        <f t="shared" ref="C139:C160" si="16">D139</f>
        <v>107</v>
      </c>
      <c r="D139" s="22">
        <f>D137+1</f>
        <v>107</v>
      </c>
      <c r="E139" s="24" t="s">
        <v>246</v>
      </c>
      <c r="F139" s="20" t="s">
        <v>247</v>
      </c>
      <c r="G139" s="21" t="s">
        <v>248</v>
      </c>
      <c r="H139" s="19" t="s">
        <v>47</v>
      </c>
      <c r="I139" s="19">
        <v>1</v>
      </c>
      <c r="J139" s="19" t="s">
        <v>41</v>
      </c>
    </row>
    <row r="140" spans="1:10" ht="39" customHeight="1" outlineLevel="1" x14ac:dyDescent="0.2">
      <c r="A140" s="4"/>
      <c r="B140" s="33"/>
      <c r="C140" s="18">
        <f t="shared" si="16"/>
        <v>108</v>
      </c>
      <c r="D140" s="22">
        <f t="shared" ref="D140:D160" si="17">D139+1</f>
        <v>108</v>
      </c>
      <c r="E140" s="24" t="s">
        <v>249</v>
      </c>
      <c r="F140" s="20" t="s">
        <v>250</v>
      </c>
      <c r="G140" s="21" t="s">
        <v>251</v>
      </c>
      <c r="H140" s="19" t="s">
        <v>47</v>
      </c>
      <c r="I140" s="19">
        <v>2</v>
      </c>
      <c r="J140" s="19" t="s">
        <v>41</v>
      </c>
    </row>
    <row r="141" spans="1:10" ht="25.5" outlineLevel="1" x14ac:dyDescent="0.2">
      <c r="A141" s="4"/>
      <c r="B141" s="33"/>
      <c r="C141" s="18">
        <f t="shared" si="16"/>
        <v>109</v>
      </c>
      <c r="D141" s="22">
        <f t="shared" si="17"/>
        <v>109</v>
      </c>
      <c r="E141" s="24" t="s">
        <v>252</v>
      </c>
      <c r="F141" s="20" t="s">
        <v>253</v>
      </c>
      <c r="G141" s="21" t="s">
        <v>254</v>
      </c>
      <c r="H141" s="19" t="s">
        <v>47</v>
      </c>
      <c r="I141" s="19">
        <v>1</v>
      </c>
      <c r="J141" s="19" t="s">
        <v>41</v>
      </c>
    </row>
    <row r="142" spans="1:10" ht="38.25" outlineLevel="1" x14ac:dyDescent="0.2">
      <c r="A142" s="4"/>
      <c r="B142" s="33"/>
      <c r="C142" s="18">
        <f t="shared" si="16"/>
        <v>110</v>
      </c>
      <c r="D142" s="22">
        <f t="shared" si="17"/>
        <v>110</v>
      </c>
      <c r="E142" s="24" t="s">
        <v>255</v>
      </c>
      <c r="F142" s="20" t="s">
        <v>256</v>
      </c>
      <c r="G142" s="21" t="s">
        <v>257</v>
      </c>
      <c r="H142" s="19" t="s">
        <v>47</v>
      </c>
      <c r="I142" s="19">
        <v>2</v>
      </c>
      <c r="J142" s="19" t="s">
        <v>41</v>
      </c>
    </row>
    <row r="143" spans="1:10" ht="31.5" customHeight="1" outlineLevel="1" x14ac:dyDescent="0.2">
      <c r="A143" s="4"/>
      <c r="B143" s="33"/>
      <c r="C143" s="18">
        <f t="shared" si="16"/>
        <v>111</v>
      </c>
      <c r="D143" s="22">
        <f t="shared" si="17"/>
        <v>111</v>
      </c>
      <c r="E143" s="24" t="s">
        <v>60</v>
      </c>
      <c r="F143" s="20" t="s">
        <v>258</v>
      </c>
      <c r="G143" s="21" t="s">
        <v>259</v>
      </c>
      <c r="H143" s="19" t="s">
        <v>47</v>
      </c>
      <c r="I143" s="19">
        <v>2</v>
      </c>
      <c r="J143" s="19" t="s">
        <v>41</v>
      </c>
    </row>
    <row r="144" spans="1:10" ht="36" customHeight="1" outlineLevel="1" x14ac:dyDescent="0.2">
      <c r="A144" s="4"/>
      <c r="B144" s="33"/>
      <c r="C144" s="18">
        <f t="shared" si="16"/>
        <v>112</v>
      </c>
      <c r="D144" s="22">
        <f t="shared" si="17"/>
        <v>112</v>
      </c>
      <c r="E144" s="24" t="s">
        <v>163</v>
      </c>
      <c r="F144" s="20" t="s">
        <v>260</v>
      </c>
      <c r="G144" s="21" t="s">
        <v>261</v>
      </c>
      <c r="H144" s="19" t="s">
        <v>47</v>
      </c>
      <c r="I144" s="19">
        <v>1</v>
      </c>
      <c r="J144" s="19" t="s">
        <v>41</v>
      </c>
    </row>
    <row r="145" spans="1:10" ht="48" customHeight="1" outlineLevel="1" x14ac:dyDescent="0.2">
      <c r="A145" s="4"/>
      <c r="B145" s="33"/>
      <c r="C145" s="18">
        <f t="shared" si="16"/>
        <v>113</v>
      </c>
      <c r="D145" s="22">
        <f t="shared" si="17"/>
        <v>113</v>
      </c>
      <c r="E145" s="24" t="s">
        <v>262</v>
      </c>
      <c r="F145" s="20" t="s">
        <v>263</v>
      </c>
      <c r="G145" s="21" t="s">
        <v>264</v>
      </c>
      <c r="H145" s="19" t="s">
        <v>47</v>
      </c>
      <c r="I145" s="19">
        <v>1</v>
      </c>
      <c r="J145" s="19" t="s">
        <v>41</v>
      </c>
    </row>
    <row r="146" spans="1:10" ht="48" customHeight="1" outlineLevel="1" x14ac:dyDescent="0.2">
      <c r="A146" s="4"/>
      <c r="B146" s="33"/>
      <c r="C146" s="18">
        <f t="shared" si="16"/>
        <v>114</v>
      </c>
      <c r="D146" s="22">
        <f t="shared" si="17"/>
        <v>114</v>
      </c>
      <c r="E146" s="24" t="s">
        <v>265</v>
      </c>
      <c r="F146" s="20" t="s">
        <v>266</v>
      </c>
      <c r="G146" s="21" t="s">
        <v>267</v>
      </c>
      <c r="H146" s="19" t="s">
        <v>40</v>
      </c>
      <c r="I146" s="19">
        <v>4</v>
      </c>
      <c r="J146" s="19" t="s">
        <v>41</v>
      </c>
    </row>
    <row r="147" spans="1:10" ht="32.25" customHeight="1" outlineLevel="1" x14ac:dyDescent="0.2">
      <c r="A147" s="4"/>
      <c r="B147" s="33"/>
      <c r="C147" s="18">
        <f t="shared" si="16"/>
        <v>115</v>
      </c>
      <c r="D147" s="22">
        <f t="shared" si="17"/>
        <v>115</v>
      </c>
      <c r="E147" s="24" t="s">
        <v>268</v>
      </c>
      <c r="F147" s="20" t="s">
        <v>269</v>
      </c>
      <c r="G147" s="21" t="s">
        <v>270</v>
      </c>
      <c r="H147" s="19" t="s">
        <v>40</v>
      </c>
      <c r="I147" s="19">
        <v>1</v>
      </c>
      <c r="J147" s="19" t="s">
        <v>41</v>
      </c>
    </row>
    <row r="148" spans="1:10" ht="25.5" outlineLevel="1" x14ac:dyDescent="0.2">
      <c r="A148" s="4"/>
      <c r="B148" s="33"/>
      <c r="C148" s="18">
        <f t="shared" si="16"/>
        <v>116</v>
      </c>
      <c r="D148" s="22">
        <f t="shared" si="17"/>
        <v>116</v>
      </c>
      <c r="E148" s="24" t="s">
        <v>268</v>
      </c>
      <c r="F148" s="20" t="s">
        <v>271</v>
      </c>
      <c r="G148" s="21" t="s">
        <v>272</v>
      </c>
      <c r="H148" s="19" t="s">
        <v>40</v>
      </c>
      <c r="I148" s="19">
        <v>16</v>
      </c>
      <c r="J148" s="19" t="s">
        <v>41</v>
      </c>
    </row>
    <row r="149" spans="1:10" ht="25.5" outlineLevel="1" x14ac:dyDescent="0.2">
      <c r="A149" s="4"/>
      <c r="B149" s="33"/>
      <c r="C149" s="18">
        <f t="shared" si="16"/>
        <v>117</v>
      </c>
      <c r="D149" s="22">
        <f t="shared" si="17"/>
        <v>117</v>
      </c>
      <c r="E149" s="24" t="s">
        <v>273</v>
      </c>
      <c r="F149" s="20" t="s">
        <v>274</v>
      </c>
      <c r="G149" s="21" t="s">
        <v>275</v>
      </c>
      <c r="H149" s="19" t="s">
        <v>47</v>
      </c>
      <c r="I149" s="19">
        <v>1</v>
      </c>
      <c r="J149" s="19" t="s">
        <v>41</v>
      </c>
    </row>
    <row r="150" spans="1:10" ht="33.75" customHeight="1" outlineLevel="1" x14ac:dyDescent="0.2">
      <c r="A150" s="4"/>
      <c r="B150" s="33"/>
      <c r="C150" s="18">
        <f t="shared" si="16"/>
        <v>118</v>
      </c>
      <c r="D150" s="22">
        <f t="shared" si="17"/>
        <v>118</v>
      </c>
      <c r="E150" s="24" t="s">
        <v>273</v>
      </c>
      <c r="F150" s="20" t="s">
        <v>276</v>
      </c>
      <c r="G150" s="21" t="s">
        <v>277</v>
      </c>
      <c r="H150" s="19" t="s">
        <v>166</v>
      </c>
      <c r="I150" s="19">
        <v>1</v>
      </c>
      <c r="J150" s="19" t="s">
        <v>41</v>
      </c>
    </row>
    <row r="151" spans="1:10" ht="30.75" customHeight="1" outlineLevel="1" x14ac:dyDescent="0.2">
      <c r="A151" s="4"/>
      <c r="B151" s="33"/>
      <c r="C151" s="18">
        <f t="shared" si="16"/>
        <v>119</v>
      </c>
      <c r="D151" s="22">
        <f t="shared" si="17"/>
        <v>119</v>
      </c>
      <c r="E151" s="24" t="s">
        <v>273</v>
      </c>
      <c r="F151" s="20" t="s">
        <v>278</v>
      </c>
      <c r="G151" s="21" t="s">
        <v>279</v>
      </c>
      <c r="H151" s="19" t="s">
        <v>166</v>
      </c>
      <c r="I151" s="19">
        <v>1</v>
      </c>
      <c r="J151" s="19" t="s">
        <v>41</v>
      </c>
    </row>
    <row r="152" spans="1:10" ht="27" customHeight="1" outlineLevel="1" x14ac:dyDescent="0.2">
      <c r="A152" s="4"/>
      <c r="B152" s="33"/>
      <c r="C152" s="18">
        <f t="shared" si="16"/>
        <v>120</v>
      </c>
      <c r="D152" s="22">
        <f t="shared" si="17"/>
        <v>120</v>
      </c>
      <c r="E152" s="24" t="s">
        <v>273</v>
      </c>
      <c r="F152" s="20" t="s">
        <v>280</v>
      </c>
      <c r="G152" s="21" t="s">
        <v>281</v>
      </c>
      <c r="H152" s="19" t="s">
        <v>47</v>
      </c>
      <c r="I152" s="19">
        <v>1</v>
      </c>
      <c r="J152" s="19" t="s">
        <v>41</v>
      </c>
    </row>
    <row r="153" spans="1:10" ht="12.75" outlineLevel="1" x14ac:dyDescent="0.2">
      <c r="A153" s="4"/>
      <c r="B153" s="33"/>
      <c r="C153" s="18">
        <f t="shared" si="16"/>
        <v>121</v>
      </c>
      <c r="D153" s="22">
        <f t="shared" si="17"/>
        <v>121</v>
      </c>
      <c r="E153" s="24" t="s">
        <v>273</v>
      </c>
      <c r="F153" s="20" t="s">
        <v>282</v>
      </c>
      <c r="G153" s="21" t="s">
        <v>283</v>
      </c>
      <c r="H153" s="19" t="s">
        <v>47</v>
      </c>
      <c r="I153" s="19">
        <v>1</v>
      </c>
      <c r="J153" s="19" t="s">
        <v>41</v>
      </c>
    </row>
    <row r="154" spans="1:10" ht="26.25" customHeight="1" outlineLevel="1" x14ac:dyDescent="0.2">
      <c r="A154" s="4"/>
      <c r="B154" s="33"/>
      <c r="C154" s="18">
        <f t="shared" si="16"/>
        <v>122</v>
      </c>
      <c r="D154" s="22">
        <f t="shared" si="17"/>
        <v>122</v>
      </c>
      <c r="E154" s="24" t="s">
        <v>273</v>
      </c>
      <c r="F154" s="20" t="s">
        <v>284</v>
      </c>
      <c r="G154" s="21" t="s">
        <v>285</v>
      </c>
      <c r="H154" s="19" t="s">
        <v>47</v>
      </c>
      <c r="I154" s="19">
        <v>2</v>
      </c>
      <c r="J154" s="19" t="s">
        <v>41</v>
      </c>
    </row>
    <row r="155" spans="1:10" ht="25.5" outlineLevel="1" x14ac:dyDescent="0.2">
      <c r="A155" s="4"/>
      <c r="B155" s="33"/>
      <c r="C155" s="18">
        <f t="shared" si="16"/>
        <v>123</v>
      </c>
      <c r="D155" s="22">
        <f t="shared" si="17"/>
        <v>123</v>
      </c>
      <c r="E155" s="24" t="s">
        <v>273</v>
      </c>
      <c r="F155" s="20" t="s">
        <v>286</v>
      </c>
      <c r="G155" s="21" t="s">
        <v>287</v>
      </c>
      <c r="H155" s="19" t="s">
        <v>47</v>
      </c>
      <c r="I155" s="19">
        <v>1</v>
      </c>
      <c r="J155" s="19" t="s">
        <v>41</v>
      </c>
    </row>
    <row r="156" spans="1:10" ht="25.5" customHeight="1" outlineLevel="1" x14ac:dyDescent="0.2">
      <c r="A156" s="4"/>
      <c r="B156" s="33"/>
      <c r="C156" s="18">
        <f t="shared" si="16"/>
        <v>124</v>
      </c>
      <c r="D156" s="22">
        <f t="shared" si="17"/>
        <v>124</v>
      </c>
      <c r="E156" s="24" t="s">
        <v>273</v>
      </c>
      <c r="F156" s="20" t="s">
        <v>288</v>
      </c>
      <c r="G156" s="21" t="s">
        <v>289</v>
      </c>
      <c r="H156" s="19" t="s">
        <v>166</v>
      </c>
      <c r="I156" s="19">
        <v>1</v>
      </c>
      <c r="J156" s="19" t="s">
        <v>41</v>
      </c>
    </row>
    <row r="157" spans="1:10" ht="29.25" customHeight="1" outlineLevel="1" x14ac:dyDescent="0.2">
      <c r="A157" s="4"/>
      <c r="B157" s="33"/>
      <c r="C157" s="18">
        <f t="shared" si="16"/>
        <v>125</v>
      </c>
      <c r="D157" s="22">
        <f t="shared" si="17"/>
        <v>125</v>
      </c>
      <c r="E157" s="24" t="s">
        <v>273</v>
      </c>
      <c r="F157" s="20"/>
      <c r="G157" s="21" t="s">
        <v>290</v>
      </c>
      <c r="H157" s="19" t="s">
        <v>47</v>
      </c>
      <c r="I157" s="19">
        <v>1</v>
      </c>
      <c r="J157" s="19" t="s">
        <v>41</v>
      </c>
    </row>
    <row r="158" spans="1:10" ht="25.5" outlineLevel="1" x14ac:dyDescent="0.2">
      <c r="A158" s="4"/>
      <c r="B158" s="33"/>
      <c r="C158" s="18">
        <f t="shared" si="16"/>
        <v>126</v>
      </c>
      <c r="D158" s="22">
        <f t="shared" si="17"/>
        <v>126</v>
      </c>
      <c r="E158" s="24" t="s">
        <v>273</v>
      </c>
      <c r="F158" s="20" t="s">
        <v>291</v>
      </c>
      <c r="G158" s="21" t="s">
        <v>292</v>
      </c>
      <c r="H158" s="19" t="s">
        <v>47</v>
      </c>
      <c r="I158" s="19">
        <v>3</v>
      </c>
      <c r="J158" s="19" t="s">
        <v>41</v>
      </c>
    </row>
    <row r="159" spans="1:10" ht="12.75" outlineLevel="1" x14ac:dyDescent="0.2">
      <c r="A159" s="4"/>
      <c r="B159" s="33"/>
      <c r="C159" s="18">
        <f t="shared" si="16"/>
        <v>127</v>
      </c>
      <c r="D159" s="22">
        <f t="shared" si="17"/>
        <v>127</v>
      </c>
      <c r="E159" s="24" t="s">
        <v>273</v>
      </c>
      <c r="F159" s="20" t="s">
        <v>293</v>
      </c>
      <c r="G159" s="21" t="s">
        <v>294</v>
      </c>
      <c r="H159" s="19" t="s">
        <v>47</v>
      </c>
      <c r="I159" s="19">
        <v>1</v>
      </c>
      <c r="J159" s="19" t="s">
        <v>41</v>
      </c>
    </row>
    <row r="160" spans="1:10" ht="38.25" customHeight="1" outlineLevel="1" x14ac:dyDescent="0.2">
      <c r="A160" s="4"/>
      <c r="B160" s="33"/>
      <c r="C160" s="18">
        <f t="shared" si="16"/>
        <v>128</v>
      </c>
      <c r="D160" s="22">
        <f t="shared" si="17"/>
        <v>128</v>
      </c>
      <c r="E160" s="24" t="s">
        <v>273</v>
      </c>
      <c r="F160" s="20" t="s">
        <v>295</v>
      </c>
      <c r="G160" s="21" t="s">
        <v>296</v>
      </c>
      <c r="H160" s="19" t="s">
        <v>47</v>
      </c>
      <c r="I160" s="19">
        <v>1</v>
      </c>
      <c r="J160" s="19" t="s">
        <v>41</v>
      </c>
    </row>
    <row r="161" spans="1:10" ht="12.75" x14ac:dyDescent="0.2">
      <c r="A161" s="4"/>
      <c r="B161" s="28"/>
      <c r="C161" s="27" t="s">
        <v>297</v>
      </c>
      <c r="D161" s="25"/>
      <c r="E161" s="25"/>
      <c r="F161" s="14"/>
      <c r="G161" s="15"/>
      <c r="H161" s="13"/>
      <c r="I161" s="26"/>
      <c r="J161" s="16"/>
    </row>
    <row r="162" spans="1:10" ht="30" customHeight="1" outlineLevel="1" x14ac:dyDescent="0.2">
      <c r="A162" s="4"/>
      <c r="B162" s="33"/>
      <c r="C162" s="18">
        <f>D162</f>
        <v>129</v>
      </c>
      <c r="D162" s="22">
        <f>D160+1</f>
        <v>129</v>
      </c>
      <c r="E162" s="24" t="s">
        <v>298</v>
      </c>
      <c r="F162" s="20" t="s">
        <v>299</v>
      </c>
      <c r="G162" s="21" t="s">
        <v>300</v>
      </c>
      <c r="H162" s="19" t="s">
        <v>166</v>
      </c>
      <c r="I162" s="19">
        <v>1</v>
      </c>
      <c r="J162" s="19" t="s">
        <v>41</v>
      </c>
    </row>
    <row r="163" spans="1:10" ht="40.5" customHeight="1" outlineLevel="1" x14ac:dyDescent="0.2">
      <c r="A163" s="4"/>
      <c r="B163" s="33"/>
      <c r="C163" s="18">
        <f>D163</f>
        <v>130</v>
      </c>
      <c r="D163" s="22">
        <f>D162+1</f>
        <v>130</v>
      </c>
      <c r="E163" s="24" t="s">
        <v>268</v>
      </c>
      <c r="F163" s="20" t="s">
        <v>301</v>
      </c>
      <c r="G163" s="21" t="s">
        <v>302</v>
      </c>
      <c r="H163" s="19" t="s">
        <v>40</v>
      </c>
      <c r="I163" s="19">
        <v>2</v>
      </c>
      <c r="J163" s="19" t="s">
        <v>41</v>
      </c>
    </row>
    <row r="164" spans="1:10" ht="12.75" x14ac:dyDescent="0.2">
      <c r="A164" s="4"/>
      <c r="B164" s="28"/>
      <c r="C164" s="27" t="s">
        <v>303</v>
      </c>
      <c r="D164" s="25"/>
      <c r="E164" s="25"/>
      <c r="F164" s="14"/>
      <c r="G164" s="15"/>
      <c r="H164" s="13"/>
      <c r="I164" s="26"/>
      <c r="J164" s="16"/>
    </row>
    <row r="165" spans="1:10" ht="25.5" outlineLevel="1" x14ac:dyDescent="0.2">
      <c r="A165" s="4"/>
      <c r="B165" s="4"/>
      <c r="C165" s="18">
        <f>D165</f>
        <v>131</v>
      </c>
      <c r="D165" s="22">
        <f>D163+1</f>
        <v>131</v>
      </c>
      <c r="E165" s="24" t="s">
        <v>268</v>
      </c>
      <c r="F165" s="20" t="s">
        <v>304</v>
      </c>
      <c r="G165" s="21" t="s">
        <v>305</v>
      </c>
      <c r="H165" s="19" t="s">
        <v>40</v>
      </c>
      <c r="I165" s="19">
        <v>1</v>
      </c>
      <c r="J165" s="19" t="s">
        <v>41</v>
      </c>
    </row>
    <row r="166" spans="1:10" ht="12.75" x14ac:dyDescent="0.2">
      <c r="A166" s="4"/>
      <c r="B166" s="28"/>
      <c r="C166" s="27" t="s">
        <v>306</v>
      </c>
      <c r="D166" s="25"/>
      <c r="E166" s="25"/>
      <c r="F166" s="14"/>
      <c r="G166" s="15"/>
      <c r="H166" s="13"/>
      <c r="I166" s="26"/>
      <c r="J166" s="16"/>
    </row>
    <row r="167" spans="1:10" ht="47.25" customHeight="1" outlineLevel="1" x14ac:dyDescent="0.2">
      <c r="A167" s="4"/>
      <c r="B167" s="33"/>
      <c r="C167" s="18">
        <f t="shared" ref="C167:C191" si="18">D167</f>
        <v>132</v>
      </c>
      <c r="D167" s="22">
        <f>D165+1</f>
        <v>132</v>
      </c>
      <c r="E167" s="24" t="s">
        <v>307</v>
      </c>
      <c r="F167" s="20" t="s">
        <v>308</v>
      </c>
      <c r="G167" s="21" t="s">
        <v>309</v>
      </c>
      <c r="H167" s="19" t="s">
        <v>47</v>
      </c>
      <c r="I167" s="19">
        <v>2</v>
      </c>
      <c r="J167" s="19" t="s">
        <v>41</v>
      </c>
    </row>
    <row r="168" spans="1:10" ht="46.5" customHeight="1" outlineLevel="1" x14ac:dyDescent="0.2">
      <c r="A168" s="4"/>
      <c r="B168" s="33"/>
      <c r="C168" s="18">
        <f t="shared" si="18"/>
        <v>133</v>
      </c>
      <c r="D168" s="22">
        <f t="shared" ref="D168:D191" si="19">D167+1</f>
        <v>133</v>
      </c>
      <c r="E168" s="24" t="s">
        <v>310</v>
      </c>
      <c r="F168" s="20" t="s">
        <v>311</v>
      </c>
      <c r="G168" s="21" t="s">
        <v>312</v>
      </c>
      <c r="H168" s="19" t="s">
        <v>47</v>
      </c>
      <c r="I168" s="19">
        <v>2</v>
      </c>
      <c r="J168" s="19" t="s">
        <v>41</v>
      </c>
    </row>
    <row r="169" spans="1:10" ht="45" customHeight="1" outlineLevel="1" x14ac:dyDescent="0.2">
      <c r="A169" s="4"/>
      <c r="B169" s="33"/>
      <c r="C169" s="18">
        <f t="shared" si="18"/>
        <v>134</v>
      </c>
      <c r="D169" s="22">
        <f t="shared" si="19"/>
        <v>134</v>
      </c>
      <c r="E169" s="24" t="s">
        <v>310</v>
      </c>
      <c r="F169" s="20" t="s">
        <v>311</v>
      </c>
      <c r="G169" s="21" t="s">
        <v>313</v>
      </c>
      <c r="H169" s="19" t="s">
        <v>47</v>
      </c>
      <c r="I169" s="19">
        <v>1</v>
      </c>
      <c r="J169" s="19" t="s">
        <v>41</v>
      </c>
    </row>
    <row r="170" spans="1:10" ht="44.25" customHeight="1" outlineLevel="1" x14ac:dyDescent="0.2">
      <c r="A170" s="4"/>
      <c r="B170" s="33"/>
      <c r="C170" s="18">
        <f t="shared" si="18"/>
        <v>135</v>
      </c>
      <c r="D170" s="22">
        <f t="shared" si="19"/>
        <v>135</v>
      </c>
      <c r="E170" s="24" t="s">
        <v>310</v>
      </c>
      <c r="F170" s="20" t="s">
        <v>311</v>
      </c>
      <c r="G170" s="21" t="s">
        <v>314</v>
      </c>
      <c r="H170" s="19" t="s">
        <v>47</v>
      </c>
      <c r="I170" s="19">
        <v>1</v>
      </c>
      <c r="J170" s="19" t="s">
        <v>41</v>
      </c>
    </row>
    <row r="171" spans="1:10" ht="45" customHeight="1" outlineLevel="1" x14ac:dyDescent="0.2">
      <c r="A171" s="4"/>
      <c r="B171" s="33"/>
      <c r="C171" s="18">
        <f t="shared" si="18"/>
        <v>136</v>
      </c>
      <c r="D171" s="22">
        <f t="shared" si="19"/>
        <v>136</v>
      </c>
      <c r="E171" s="24" t="s">
        <v>310</v>
      </c>
      <c r="F171" s="20" t="s">
        <v>315</v>
      </c>
      <c r="G171" s="21" t="s">
        <v>316</v>
      </c>
      <c r="H171" s="19" t="s">
        <v>47</v>
      </c>
      <c r="I171" s="19">
        <v>2</v>
      </c>
      <c r="J171" s="19" t="s">
        <v>41</v>
      </c>
    </row>
    <row r="172" spans="1:10" ht="38.25" customHeight="1" outlineLevel="1" x14ac:dyDescent="0.2">
      <c r="A172" s="4"/>
      <c r="B172" s="33"/>
      <c r="C172" s="18">
        <f t="shared" si="18"/>
        <v>137</v>
      </c>
      <c r="D172" s="22">
        <f t="shared" si="19"/>
        <v>137</v>
      </c>
      <c r="E172" s="24" t="s">
        <v>310</v>
      </c>
      <c r="F172" s="20" t="s">
        <v>315</v>
      </c>
      <c r="G172" s="21" t="s">
        <v>317</v>
      </c>
      <c r="H172" s="19" t="s">
        <v>47</v>
      </c>
      <c r="I172" s="19">
        <v>1</v>
      </c>
      <c r="J172" s="19" t="s">
        <v>41</v>
      </c>
    </row>
    <row r="173" spans="1:10" ht="37.5" customHeight="1" outlineLevel="1" x14ac:dyDescent="0.2">
      <c r="A173" s="4"/>
      <c r="B173" s="33"/>
      <c r="C173" s="18">
        <f t="shared" si="18"/>
        <v>138</v>
      </c>
      <c r="D173" s="22">
        <f t="shared" si="19"/>
        <v>138</v>
      </c>
      <c r="E173" s="24" t="s">
        <v>310</v>
      </c>
      <c r="F173" s="20" t="s">
        <v>318</v>
      </c>
      <c r="G173" s="21" t="s">
        <v>319</v>
      </c>
      <c r="H173" s="19" t="s">
        <v>47</v>
      </c>
      <c r="I173" s="19">
        <v>1</v>
      </c>
      <c r="J173" s="19" t="s">
        <v>41</v>
      </c>
    </row>
    <row r="174" spans="1:10" ht="42.75" customHeight="1" outlineLevel="1" x14ac:dyDescent="0.2">
      <c r="A174" s="4"/>
      <c r="B174" s="33"/>
      <c r="C174" s="18">
        <f t="shared" si="18"/>
        <v>139</v>
      </c>
      <c r="D174" s="22">
        <f t="shared" si="19"/>
        <v>139</v>
      </c>
      <c r="E174" s="24" t="s">
        <v>310</v>
      </c>
      <c r="F174" s="20" t="s">
        <v>320</v>
      </c>
      <c r="G174" s="21" t="s">
        <v>321</v>
      </c>
      <c r="H174" s="19" t="s">
        <v>47</v>
      </c>
      <c r="I174" s="19">
        <v>2</v>
      </c>
      <c r="J174" s="19" t="s">
        <v>41</v>
      </c>
    </row>
    <row r="175" spans="1:10" ht="25.5" outlineLevel="1" x14ac:dyDescent="0.2">
      <c r="A175" s="4"/>
      <c r="B175" s="33"/>
      <c r="C175" s="18">
        <f t="shared" si="18"/>
        <v>140</v>
      </c>
      <c r="D175" s="22">
        <f t="shared" si="19"/>
        <v>140</v>
      </c>
      <c r="E175" s="24" t="s">
        <v>310</v>
      </c>
      <c r="F175" s="20" t="s">
        <v>322</v>
      </c>
      <c r="G175" s="21" t="s">
        <v>323</v>
      </c>
      <c r="H175" s="19" t="s">
        <v>47</v>
      </c>
      <c r="I175" s="19">
        <v>1</v>
      </c>
      <c r="J175" s="19" t="s">
        <v>41</v>
      </c>
    </row>
    <row r="176" spans="1:10" ht="42" customHeight="1" outlineLevel="1" x14ac:dyDescent="0.2">
      <c r="A176" s="4"/>
      <c r="B176" s="33"/>
      <c r="C176" s="18">
        <f t="shared" si="18"/>
        <v>141</v>
      </c>
      <c r="D176" s="22">
        <f t="shared" si="19"/>
        <v>141</v>
      </c>
      <c r="E176" s="24" t="s">
        <v>310</v>
      </c>
      <c r="F176" s="20" t="s">
        <v>324</v>
      </c>
      <c r="G176" s="21" t="s">
        <v>325</v>
      </c>
      <c r="H176" s="19" t="s">
        <v>47</v>
      </c>
      <c r="I176" s="19">
        <v>1</v>
      </c>
      <c r="J176" s="19" t="s">
        <v>41</v>
      </c>
    </row>
    <row r="177" spans="1:10" ht="45" customHeight="1" outlineLevel="1" x14ac:dyDescent="0.2">
      <c r="A177" s="4"/>
      <c r="B177" s="33"/>
      <c r="C177" s="18">
        <f t="shared" si="18"/>
        <v>142</v>
      </c>
      <c r="D177" s="22">
        <f t="shared" si="19"/>
        <v>142</v>
      </c>
      <c r="E177" s="24" t="s">
        <v>310</v>
      </c>
      <c r="F177" s="20" t="s">
        <v>326</v>
      </c>
      <c r="G177" s="21" t="s">
        <v>327</v>
      </c>
      <c r="H177" s="19" t="s">
        <v>47</v>
      </c>
      <c r="I177" s="19">
        <v>2</v>
      </c>
      <c r="J177" s="19" t="s">
        <v>41</v>
      </c>
    </row>
    <row r="178" spans="1:10" ht="26.25" customHeight="1" outlineLevel="1" x14ac:dyDescent="0.2">
      <c r="A178" s="4"/>
      <c r="B178" s="33"/>
      <c r="C178" s="18">
        <f t="shared" si="18"/>
        <v>143</v>
      </c>
      <c r="D178" s="22">
        <f t="shared" si="19"/>
        <v>143</v>
      </c>
      <c r="E178" s="24" t="s">
        <v>328</v>
      </c>
      <c r="F178" s="20" t="s">
        <v>329</v>
      </c>
      <c r="G178" s="21" t="s">
        <v>330</v>
      </c>
      <c r="H178" s="19" t="s">
        <v>166</v>
      </c>
      <c r="I178" s="19">
        <v>4</v>
      </c>
      <c r="J178" s="19" t="s">
        <v>41</v>
      </c>
    </row>
    <row r="179" spans="1:10" ht="39.75" customHeight="1" outlineLevel="1" x14ac:dyDescent="0.2">
      <c r="A179" s="4"/>
      <c r="B179" s="33"/>
      <c r="C179" s="18">
        <f t="shared" si="18"/>
        <v>144</v>
      </c>
      <c r="D179" s="22">
        <f t="shared" si="19"/>
        <v>144</v>
      </c>
      <c r="E179" s="24" t="s">
        <v>331</v>
      </c>
      <c r="F179" s="20" t="s">
        <v>332</v>
      </c>
      <c r="G179" s="21" t="s">
        <v>333</v>
      </c>
      <c r="H179" s="19" t="s">
        <v>47</v>
      </c>
      <c r="I179" s="19">
        <v>1</v>
      </c>
      <c r="J179" s="19" t="s">
        <v>41</v>
      </c>
    </row>
    <row r="180" spans="1:10" ht="26.25" customHeight="1" outlineLevel="1" x14ac:dyDescent="0.2">
      <c r="A180" s="4"/>
      <c r="B180" s="33"/>
      <c r="C180" s="18">
        <f t="shared" si="18"/>
        <v>145</v>
      </c>
      <c r="D180" s="22">
        <f t="shared" si="19"/>
        <v>145</v>
      </c>
      <c r="E180" s="24" t="s">
        <v>331</v>
      </c>
      <c r="F180" s="20" t="s">
        <v>334</v>
      </c>
      <c r="G180" s="21" t="s">
        <v>335</v>
      </c>
      <c r="H180" s="19" t="s">
        <v>47</v>
      </c>
      <c r="I180" s="19">
        <v>2</v>
      </c>
      <c r="J180" s="19" t="s">
        <v>41</v>
      </c>
    </row>
    <row r="181" spans="1:10" ht="28.5" customHeight="1" outlineLevel="1" x14ac:dyDescent="0.2">
      <c r="A181" s="4"/>
      <c r="B181" s="33"/>
      <c r="C181" s="18">
        <f t="shared" si="18"/>
        <v>146</v>
      </c>
      <c r="D181" s="22">
        <f t="shared" si="19"/>
        <v>146</v>
      </c>
      <c r="E181" s="24" t="s">
        <v>328</v>
      </c>
      <c r="F181" s="20" t="s">
        <v>336</v>
      </c>
      <c r="G181" s="21" t="s">
        <v>337</v>
      </c>
      <c r="H181" s="19" t="s">
        <v>47</v>
      </c>
      <c r="I181" s="19">
        <v>2</v>
      </c>
      <c r="J181" s="19" t="s">
        <v>41</v>
      </c>
    </row>
    <row r="182" spans="1:10" ht="29.25" customHeight="1" outlineLevel="1" x14ac:dyDescent="0.2">
      <c r="A182" s="4"/>
      <c r="B182" s="33"/>
      <c r="C182" s="18">
        <f t="shared" si="18"/>
        <v>147</v>
      </c>
      <c r="D182" s="22">
        <f t="shared" si="19"/>
        <v>147</v>
      </c>
      <c r="E182" s="24" t="s">
        <v>328</v>
      </c>
      <c r="F182" s="20" t="s">
        <v>338</v>
      </c>
      <c r="G182" s="21" t="s">
        <v>339</v>
      </c>
      <c r="H182" s="19" t="s">
        <v>40</v>
      </c>
      <c r="I182" s="19">
        <v>3</v>
      </c>
      <c r="J182" s="19" t="s">
        <v>41</v>
      </c>
    </row>
    <row r="183" spans="1:10" ht="31.5" customHeight="1" outlineLevel="1" x14ac:dyDescent="0.2">
      <c r="A183" s="4"/>
      <c r="B183" s="33"/>
      <c r="C183" s="18">
        <f t="shared" si="18"/>
        <v>148</v>
      </c>
      <c r="D183" s="22">
        <f t="shared" si="19"/>
        <v>148</v>
      </c>
      <c r="E183" s="24" t="s">
        <v>331</v>
      </c>
      <c r="F183" s="20" t="s">
        <v>340</v>
      </c>
      <c r="G183" s="21" t="s">
        <v>341</v>
      </c>
      <c r="H183" s="19" t="s">
        <v>40</v>
      </c>
      <c r="I183" s="19">
        <v>4</v>
      </c>
      <c r="J183" s="19" t="s">
        <v>41</v>
      </c>
    </row>
    <row r="184" spans="1:10" ht="39" customHeight="1" outlineLevel="1" x14ac:dyDescent="0.2">
      <c r="A184" s="4"/>
      <c r="B184" s="33"/>
      <c r="C184" s="18">
        <f t="shared" si="18"/>
        <v>149</v>
      </c>
      <c r="D184" s="22">
        <f t="shared" si="19"/>
        <v>149</v>
      </c>
      <c r="E184" s="24" t="s">
        <v>331</v>
      </c>
      <c r="F184" s="20" t="s">
        <v>342</v>
      </c>
      <c r="G184" s="21" t="s">
        <v>343</v>
      </c>
      <c r="H184" s="19" t="s">
        <v>40</v>
      </c>
      <c r="I184" s="19">
        <v>1</v>
      </c>
      <c r="J184" s="19" t="s">
        <v>41</v>
      </c>
    </row>
    <row r="185" spans="1:10" ht="38.25" outlineLevel="1" x14ac:dyDescent="0.2">
      <c r="A185" s="4"/>
      <c r="B185" s="33"/>
      <c r="C185" s="18">
        <f t="shared" si="18"/>
        <v>150</v>
      </c>
      <c r="D185" s="22">
        <f t="shared" si="19"/>
        <v>150</v>
      </c>
      <c r="E185" s="24" t="s">
        <v>331</v>
      </c>
      <c r="F185" s="20" t="s">
        <v>344</v>
      </c>
      <c r="G185" s="21" t="s">
        <v>345</v>
      </c>
      <c r="H185" s="19" t="s">
        <v>47</v>
      </c>
      <c r="I185" s="19">
        <v>2</v>
      </c>
      <c r="J185" s="19" t="s">
        <v>41</v>
      </c>
    </row>
    <row r="186" spans="1:10" ht="51" outlineLevel="1" x14ac:dyDescent="0.2">
      <c r="A186" s="4"/>
      <c r="B186" s="33"/>
      <c r="C186" s="18">
        <f t="shared" si="18"/>
        <v>151</v>
      </c>
      <c r="D186" s="22">
        <f t="shared" si="19"/>
        <v>151</v>
      </c>
      <c r="E186" s="24" t="s">
        <v>346</v>
      </c>
      <c r="F186" s="20" t="s">
        <v>347</v>
      </c>
      <c r="G186" s="21" t="s">
        <v>348</v>
      </c>
      <c r="H186" s="19" t="s">
        <v>47</v>
      </c>
      <c r="I186" s="19">
        <v>2</v>
      </c>
      <c r="J186" s="19" t="s">
        <v>41</v>
      </c>
    </row>
    <row r="187" spans="1:10" ht="51" outlineLevel="1" x14ac:dyDescent="0.2">
      <c r="A187" s="4"/>
      <c r="B187" s="33"/>
      <c r="C187" s="18">
        <f t="shared" si="18"/>
        <v>152</v>
      </c>
      <c r="D187" s="22">
        <f t="shared" si="19"/>
        <v>152</v>
      </c>
      <c r="E187" s="24" t="s">
        <v>346</v>
      </c>
      <c r="F187" s="20" t="s">
        <v>349</v>
      </c>
      <c r="G187" s="21" t="s">
        <v>350</v>
      </c>
      <c r="H187" s="19" t="s">
        <v>47</v>
      </c>
      <c r="I187" s="19">
        <v>1</v>
      </c>
      <c r="J187" s="19" t="s">
        <v>41</v>
      </c>
    </row>
    <row r="188" spans="1:10" ht="28.5" customHeight="1" outlineLevel="1" x14ac:dyDescent="0.2">
      <c r="A188" s="4"/>
      <c r="B188" s="33"/>
      <c r="C188" s="18">
        <f t="shared" si="18"/>
        <v>153</v>
      </c>
      <c r="D188" s="22">
        <f t="shared" si="19"/>
        <v>153</v>
      </c>
      <c r="E188" s="24" t="s">
        <v>255</v>
      </c>
      <c r="F188" s="20" t="s">
        <v>351</v>
      </c>
      <c r="G188" s="21" t="s">
        <v>352</v>
      </c>
      <c r="H188" s="19" t="s">
        <v>47</v>
      </c>
      <c r="I188" s="19">
        <v>3</v>
      </c>
      <c r="J188" s="19" t="s">
        <v>41</v>
      </c>
    </row>
    <row r="189" spans="1:10" ht="45.75" customHeight="1" outlineLevel="1" x14ac:dyDescent="0.2">
      <c r="A189" s="4"/>
      <c r="B189" s="33"/>
      <c r="C189" s="18">
        <f t="shared" si="18"/>
        <v>154</v>
      </c>
      <c r="D189" s="22">
        <f t="shared" si="19"/>
        <v>154</v>
      </c>
      <c r="E189" s="24" t="s">
        <v>353</v>
      </c>
      <c r="F189" s="20" t="s">
        <v>354</v>
      </c>
      <c r="G189" s="21" t="s">
        <v>355</v>
      </c>
      <c r="H189" s="19" t="s">
        <v>40</v>
      </c>
      <c r="I189" s="19">
        <v>2</v>
      </c>
      <c r="J189" s="19" t="s">
        <v>41</v>
      </c>
    </row>
    <row r="190" spans="1:10" ht="36.75" customHeight="1" outlineLevel="1" x14ac:dyDescent="0.2">
      <c r="A190" s="4"/>
      <c r="B190" s="33"/>
      <c r="C190" s="18">
        <f t="shared" si="18"/>
        <v>155</v>
      </c>
      <c r="D190" s="22">
        <f t="shared" si="19"/>
        <v>155</v>
      </c>
      <c r="E190" s="24" t="s">
        <v>346</v>
      </c>
      <c r="F190" s="20" t="s">
        <v>347</v>
      </c>
      <c r="G190" s="21" t="s">
        <v>356</v>
      </c>
      <c r="H190" s="19" t="s">
        <v>47</v>
      </c>
      <c r="I190" s="19">
        <v>2</v>
      </c>
      <c r="J190" s="19" t="s">
        <v>41</v>
      </c>
    </row>
    <row r="191" spans="1:10" ht="39.75" customHeight="1" outlineLevel="1" x14ac:dyDescent="0.2">
      <c r="A191" s="4"/>
      <c r="B191" s="33"/>
      <c r="C191" s="18">
        <f t="shared" si="18"/>
        <v>156</v>
      </c>
      <c r="D191" s="22">
        <f t="shared" si="19"/>
        <v>156</v>
      </c>
      <c r="E191" s="24" t="s">
        <v>353</v>
      </c>
      <c r="F191" s="20" t="s">
        <v>357</v>
      </c>
      <c r="G191" s="21" t="s">
        <v>358</v>
      </c>
      <c r="H191" s="19" t="s">
        <v>47</v>
      </c>
      <c r="I191" s="19">
        <v>4</v>
      </c>
      <c r="J191" s="19" t="s">
        <v>41</v>
      </c>
    </row>
    <row r="192" spans="1:10" ht="32.25" customHeight="1" x14ac:dyDescent="0.2">
      <c r="A192" s="4"/>
      <c r="B192" s="28"/>
      <c r="C192" s="27" t="s">
        <v>359</v>
      </c>
      <c r="D192" s="25"/>
      <c r="E192" s="25"/>
      <c r="F192" s="14"/>
      <c r="G192" s="15"/>
      <c r="H192" s="13"/>
      <c r="I192" s="26"/>
      <c r="J192" s="16"/>
    </row>
    <row r="193" spans="1:10" ht="46.5" customHeight="1" outlineLevel="1" x14ac:dyDescent="0.2">
      <c r="A193" s="4"/>
      <c r="B193" s="33"/>
      <c r="C193" s="18">
        <f t="shared" ref="C193:C203" si="20">D193</f>
        <v>157</v>
      </c>
      <c r="D193" s="22">
        <f>D191+1</f>
        <v>157</v>
      </c>
      <c r="E193" s="24" t="s">
        <v>55</v>
      </c>
      <c r="F193" s="20" t="s">
        <v>360</v>
      </c>
      <c r="G193" s="21" t="s">
        <v>361</v>
      </c>
      <c r="H193" s="19" t="s">
        <v>47</v>
      </c>
      <c r="I193" s="19">
        <v>1</v>
      </c>
      <c r="J193" s="19" t="s">
        <v>41</v>
      </c>
    </row>
    <row r="194" spans="1:10" ht="48.75" customHeight="1" outlineLevel="1" x14ac:dyDescent="0.2">
      <c r="A194" s="4"/>
      <c r="B194" s="33"/>
      <c r="C194" s="18">
        <f t="shared" si="20"/>
        <v>158</v>
      </c>
      <c r="D194" s="22">
        <f t="shared" ref="D194:D203" si="21">D193+1</f>
        <v>158</v>
      </c>
      <c r="E194" s="24" t="s">
        <v>55</v>
      </c>
      <c r="F194" s="20" t="s">
        <v>362</v>
      </c>
      <c r="G194" s="21" t="s">
        <v>363</v>
      </c>
      <c r="H194" s="19" t="s">
        <v>47</v>
      </c>
      <c r="I194" s="19">
        <v>2</v>
      </c>
      <c r="J194" s="19" t="s">
        <v>41</v>
      </c>
    </row>
    <row r="195" spans="1:10" ht="26.25" customHeight="1" outlineLevel="1" x14ac:dyDescent="0.2">
      <c r="A195" s="4"/>
      <c r="B195" s="33"/>
      <c r="C195" s="18">
        <f t="shared" si="20"/>
        <v>159</v>
      </c>
      <c r="D195" s="22">
        <f t="shared" si="21"/>
        <v>159</v>
      </c>
      <c r="E195" s="24" t="s">
        <v>103</v>
      </c>
      <c r="F195" s="20" t="s">
        <v>364</v>
      </c>
      <c r="G195" s="21" t="s">
        <v>365</v>
      </c>
      <c r="H195" s="19" t="s">
        <v>47</v>
      </c>
      <c r="I195" s="19">
        <v>1</v>
      </c>
      <c r="J195" s="19" t="s">
        <v>41</v>
      </c>
    </row>
    <row r="196" spans="1:10" ht="30" customHeight="1" outlineLevel="1" x14ac:dyDescent="0.2">
      <c r="A196" s="4"/>
      <c r="B196" s="33"/>
      <c r="C196" s="18">
        <f t="shared" si="20"/>
        <v>160</v>
      </c>
      <c r="D196" s="22">
        <f t="shared" si="21"/>
        <v>160</v>
      </c>
      <c r="E196" s="24" t="s">
        <v>103</v>
      </c>
      <c r="F196" s="20" t="s">
        <v>366</v>
      </c>
      <c r="G196" s="21" t="s">
        <v>367</v>
      </c>
      <c r="H196" s="19" t="s">
        <v>47</v>
      </c>
      <c r="I196" s="19">
        <v>2</v>
      </c>
      <c r="J196" s="19" t="s">
        <v>41</v>
      </c>
    </row>
    <row r="197" spans="1:10" ht="30.75" customHeight="1" outlineLevel="1" x14ac:dyDescent="0.2">
      <c r="A197" s="4"/>
      <c r="B197" s="33"/>
      <c r="C197" s="18">
        <f t="shared" si="20"/>
        <v>161</v>
      </c>
      <c r="D197" s="22">
        <f t="shared" si="21"/>
        <v>161</v>
      </c>
      <c r="E197" s="24" t="s">
        <v>55</v>
      </c>
      <c r="F197" s="20" t="s">
        <v>368</v>
      </c>
      <c r="G197" s="21" t="s">
        <v>369</v>
      </c>
      <c r="H197" s="19" t="s">
        <v>47</v>
      </c>
      <c r="I197" s="19">
        <v>2</v>
      </c>
      <c r="J197" s="19" t="s">
        <v>41</v>
      </c>
    </row>
    <row r="198" spans="1:10" ht="31.5" customHeight="1" outlineLevel="1" x14ac:dyDescent="0.2">
      <c r="A198" s="4"/>
      <c r="B198" s="33"/>
      <c r="C198" s="18">
        <f t="shared" si="20"/>
        <v>162</v>
      </c>
      <c r="D198" s="22">
        <f t="shared" si="21"/>
        <v>162</v>
      </c>
      <c r="E198" s="24" t="s">
        <v>60</v>
      </c>
      <c r="F198" s="20" t="s">
        <v>370</v>
      </c>
      <c r="G198" s="21" t="s">
        <v>371</v>
      </c>
      <c r="H198" s="19" t="s">
        <v>47</v>
      </c>
      <c r="I198" s="19">
        <v>4</v>
      </c>
      <c r="J198" s="19" t="s">
        <v>41</v>
      </c>
    </row>
    <row r="199" spans="1:10" ht="38.25" outlineLevel="1" x14ac:dyDescent="0.2">
      <c r="A199" s="4"/>
      <c r="B199" s="33"/>
      <c r="C199" s="18">
        <f t="shared" si="20"/>
        <v>163</v>
      </c>
      <c r="D199" s="22">
        <f t="shared" si="21"/>
        <v>163</v>
      </c>
      <c r="E199" s="24" t="s">
        <v>60</v>
      </c>
      <c r="F199" s="20" t="s">
        <v>372</v>
      </c>
      <c r="G199" s="21" t="s">
        <v>373</v>
      </c>
      <c r="H199" s="19" t="s">
        <v>47</v>
      </c>
      <c r="I199" s="19">
        <v>2</v>
      </c>
      <c r="J199" s="19" t="s">
        <v>41</v>
      </c>
    </row>
    <row r="200" spans="1:10" ht="12.75" outlineLevel="1" x14ac:dyDescent="0.2">
      <c r="A200" s="4"/>
      <c r="B200" s="33"/>
      <c r="C200" s="18">
        <f t="shared" si="20"/>
        <v>164</v>
      </c>
      <c r="D200" s="22">
        <f t="shared" si="21"/>
        <v>164</v>
      </c>
      <c r="E200" s="24" t="s">
        <v>103</v>
      </c>
      <c r="F200" s="20" t="s">
        <v>374</v>
      </c>
      <c r="G200" s="21" t="s">
        <v>375</v>
      </c>
      <c r="H200" s="19" t="s">
        <v>47</v>
      </c>
      <c r="I200" s="19">
        <v>2</v>
      </c>
      <c r="J200" s="19" t="s">
        <v>41</v>
      </c>
    </row>
    <row r="201" spans="1:10" ht="27.75" customHeight="1" outlineLevel="1" x14ac:dyDescent="0.2">
      <c r="A201" s="4"/>
      <c r="B201" s="33"/>
      <c r="C201" s="18">
        <f t="shared" si="20"/>
        <v>165</v>
      </c>
      <c r="D201" s="22">
        <f t="shared" si="21"/>
        <v>165</v>
      </c>
      <c r="E201" s="24" t="s">
        <v>376</v>
      </c>
      <c r="F201" s="20" t="s">
        <v>377</v>
      </c>
      <c r="G201" s="21" t="s">
        <v>378</v>
      </c>
      <c r="H201" s="19" t="s">
        <v>47</v>
      </c>
      <c r="I201" s="19">
        <v>2</v>
      </c>
      <c r="J201" s="19" t="s">
        <v>41</v>
      </c>
    </row>
    <row r="202" spans="1:10" ht="45.75" customHeight="1" outlineLevel="1" x14ac:dyDescent="0.2">
      <c r="A202" s="4"/>
      <c r="B202" s="33"/>
      <c r="C202" s="18">
        <f t="shared" si="20"/>
        <v>166</v>
      </c>
      <c r="D202" s="22">
        <f t="shared" si="21"/>
        <v>166</v>
      </c>
      <c r="E202" s="24" t="s">
        <v>144</v>
      </c>
      <c r="F202" s="20" t="s">
        <v>379</v>
      </c>
      <c r="G202" s="21" t="s">
        <v>380</v>
      </c>
      <c r="H202" s="19" t="s">
        <v>40</v>
      </c>
      <c r="I202" s="19">
        <v>12</v>
      </c>
      <c r="J202" s="19" t="s">
        <v>41</v>
      </c>
    </row>
    <row r="203" spans="1:10" ht="60" customHeight="1" outlineLevel="1" x14ac:dyDescent="0.2">
      <c r="A203" s="4"/>
      <c r="B203" s="33"/>
      <c r="C203" s="18">
        <f t="shared" si="20"/>
        <v>167</v>
      </c>
      <c r="D203" s="22">
        <f t="shared" si="21"/>
        <v>167</v>
      </c>
      <c r="E203" s="24" t="s">
        <v>37</v>
      </c>
      <c r="F203" s="20" t="s">
        <v>381</v>
      </c>
      <c r="G203" s="21" t="s">
        <v>382</v>
      </c>
      <c r="H203" s="19" t="s">
        <v>40</v>
      </c>
      <c r="I203" s="19">
        <v>2</v>
      </c>
      <c r="J203" s="19" t="s">
        <v>41</v>
      </c>
    </row>
    <row r="204" spans="1:10" ht="12.75" x14ac:dyDescent="0.2">
      <c r="A204" s="4"/>
      <c r="B204" s="28"/>
      <c r="C204" s="27" t="s">
        <v>383</v>
      </c>
      <c r="D204" s="25"/>
      <c r="E204" s="25"/>
      <c r="F204" s="14"/>
      <c r="G204" s="15"/>
      <c r="H204" s="13"/>
      <c r="I204" s="26"/>
      <c r="J204" s="16"/>
    </row>
    <row r="205" spans="1:10" ht="12.75" outlineLevel="1" x14ac:dyDescent="0.2">
      <c r="A205" s="4"/>
      <c r="B205" s="4"/>
      <c r="C205" s="18">
        <f>D205</f>
        <v>168</v>
      </c>
      <c r="D205" s="22">
        <f>D203+1</f>
        <v>168</v>
      </c>
      <c r="E205" s="24" t="s">
        <v>116</v>
      </c>
      <c r="F205" s="20" t="s">
        <v>384</v>
      </c>
      <c r="G205" s="21" t="s">
        <v>385</v>
      </c>
      <c r="H205" s="19" t="s">
        <v>40</v>
      </c>
      <c r="I205" s="19">
        <v>6</v>
      </c>
      <c r="J205" s="19" t="s">
        <v>41</v>
      </c>
    </row>
    <row r="206" spans="1:10" ht="12.75" x14ac:dyDescent="0.2">
      <c r="A206" s="4"/>
      <c r="B206" s="28"/>
      <c r="C206" s="27" t="s">
        <v>386</v>
      </c>
      <c r="D206" s="25"/>
      <c r="E206" s="25"/>
      <c r="F206" s="14"/>
      <c r="G206" s="15"/>
      <c r="H206" s="13"/>
      <c r="I206" s="26"/>
      <c r="J206" s="16"/>
    </row>
    <row r="207" spans="1:10" ht="38.25" outlineLevel="1" x14ac:dyDescent="0.2">
      <c r="A207" s="4"/>
      <c r="B207" s="33"/>
      <c r="C207" s="18">
        <f t="shared" ref="C207:C213" si="22">D207</f>
        <v>169</v>
      </c>
      <c r="D207" s="22">
        <f>D205+1</f>
        <v>169</v>
      </c>
      <c r="E207" s="24" t="s">
        <v>387</v>
      </c>
      <c r="F207" s="20" t="s">
        <v>388</v>
      </c>
      <c r="G207" s="21" t="s">
        <v>389</v>
      </c>
      <c r="H207" s="19" t="s">
        <v>47</v>
      </c>
      <c r="I207" s="19">
        <v>1</v>
      </c>
      <c r="J207" s="19" t="s">
        <v>41</v>
      </c>
    </row>
    <row r="208" spans="1:10" ht="47.25" customHeight="1" outlineLevel="1" x14ac:dyDescent="0.2">
      <c r="A208" s="4"/>
      <c r="B208" s="33"/>
      <c r="C208" s="18">
        <f t="shared" si="22"/>
        <v>170</v>
      </c>
      <c r="D208" s="22">
        <f t="shared" ref="D208:D213" si="23">D207+1</f>
        <v>170</v>
      </c>
      <c r="E208" s="24" t="s">
        <v>387</v>
      </c>
      <c r="F208" s="20" t="s">
        <v>390</v>
      </c>
      <c r="G208" s="21" t="s">
        <v>391</v>
      </c>
      <c r="H208" s="19" t="s">
        <v>47</v>
      </c>
      <c r="I208" s="19">
        <v>2</v>
      </c>
      <c r="J208" s="19" t="s">
        <v>41</v>
      </c>
    </row>
    <row r="209" spans="1:10" ht="27.75" customHeight="1" outlineLevel="1" x14ac:dyDescent="0.2">
      <c r="A209" s="4"/>
      <c r="B209" s="33"/>
      <c r="C209" s="18">
        <f t="shared" si="22"/>
        <v>171</v>
      </c>
      <c r="D209" s="22">
        <f t="shared" si="23"/>
        <v>171</v>
      </c>
      <c r="E209" s="24" t="s">
        <v>387</v>
      </c>
      <c r="F209" s="20" t="s">
        <v>392</v>
      </c>
      <c r="G209" s="21" t="s">
        <v>393</v>
      </c>
      <c r="H209" s="19" t="s">
        <v>47</v>
      </c>
      <c r="I209" s="19">
        <v>1</v>
      </c>
      <c r="J209" s="19" t="s">
        <v>41</v>
      </c>
    </row>
    <row r="210" spans="1:10" ht="27" customHeight="1" outlineLevel="1" x14ac:dyDescent="0.2">
      <c r="A210" s="4"/>
      <c r="B210" s="33"/>
      <c r="C210" s="18">
        <f t="shared" si="22"/>
        <v>172</v>
      </c>
      <c r="D210" s="22">
        <f t="shared" si="23"/>
        <v>172</v>
      </c>
      <c r="E210" s="24" t="s">
        <v>98</v>
      </c>
      <c r="F210" s="20" t="s">
        <v>394</v>
      </c>
      <c r="G210" s="21" t="s">
        <v>395</v>
      </c>
      <c r="H210" s="19" t="s">
        <v>47</v>
      </c>
      <c r="I210" s="19">
        <v>1</v>
      </c>
      <c r="J210" s="19" t="s">
        <v>41</v>
      </c>
    </row>
    <row r="211" spans="1:10" ht="27.75" customHeight="1" outlineLevel="1" x14ac:dyDescent="0.2">
      <c r="A211" s="4"/>
      <c r="B211" s="33"/>
      <c r="C211" s="18">
        <f t="shared" si="22"/>
        <v>173</v>
      </c>
      <c r="D211" s="22">
        <f t="shared" si="23"/>
        <v>173</v>
      </c>
      <c r="E211" s="24" t="s">
        <v>71</v>
      </c>
      <c r="F211" s="20" t="s">
        <v>396</v>
      </c>
      <c r="G211" s="21" t="s">
        <v>397</v>
      </c>
      <c r="H211" s="19" t="s">
        <v>47</v>
      </c>
      <c r="I211" s="19">
        <v>1</v>
      </c>
      <c r="J211" s="19" t="s">
        <v>41</v>
      </c>
    </row>
    <row r="212" spans="1:10" ht="31.5" customHeight="1" outlineLevel="1" x14ac:dyDescent="0.2">
      <c r="A212" s="4"/>
      <c r="B212" s="33"/>
      <c r="C212" s="18">
        <f t="shared" si="22"/>
        <v>174</v>
      </c>
      <c r="D212" s="22">
        <f t="shared" si="23"/>
        <v>174</v>
      </c>
      <c r="E212" s="24" t="s">
        <v>71</v>
      </c>
      <c r="F212" s="20" t="s">
        <v>398</v>
      </c>
      <c r="G212" s="21" t="s">
        <v>399</v>
      </c>
      <c r="H212" s="19" t="s">
        <v>40</v>
      </c>
      <c r="I212" s="19">
        <v>1</v>
      </c>
      <c r="J212" s="19" t="s">
        <v>41</v>
      </c>
    </row>
    <row r="213" spans="1:10" ht="25.5" outlineLevel="1" x14ac:dyDescent="0.2">
      <c r="A213" s="4"/>
      <c r="B213" s="33"/>
      <c r="C213" s="18">
        <f t="shared" si="22"/>
        <v>175</v>
      </c>
      <c r="D213" s="22">
        <f t="shared" si="23"/>
        <v>175</v>
      </c>
      <c r="E213" s="24" t="s">
        <v>252</v>
      </c>
      <c r="F213" s="20" t="s">
        <v>400</v>
      </c>
      <c r="G213" s="21" t="s">
        <v>401</v>
      </c>
      <c r="H213" s="19" t="s">
        <v>47</v>
      </c>
      <c r="I213" s="19">
        <v>1</v>
      </c>
      <c r="J213" s="19" t="s">
        <v>41</v>
      </c>
    </row>
    <row r="214" spans="1:10" ht="12.75" x14ac:dyDescent="0.2">
      <c r="A214" s="4"/>
      <c r="B214" s="28"/>
      <c r="C214" s="27" t="s">
        <v>402</v>
      </c>
      <c r="D214" s="25"/>
      <c r="E214" s="25"/>
      <c r="F214" s="14"/>
      <c r="G214" s="15"/>
      <c r="H214" s="13"/>
      <c r="I214" s="26"/>
      <c r="J214" s="16"/>
    </row>
    <row r="215" spans="1:10" ht="25.5" outlineLevel="1" x14ac:dyDescent="0.2">
      <c r="A215" s="4"/>
      <c r="B215" s="33"/>
      <c r="C215" s="18">
        <f t="shared" ref="C215:C224" si="24">D215</f>
        <v>176</v>
      </c>
      <c r="D215" s="22">
        <f>D213+1</f>
        <v>176</v>
      </c>
      <c r="E215" s="24" t="s">
        <v>403</v>
      </c>
      <c r="F215" s="20" t="s">
        <v>404</v>
      </c>
      <c r="G215" s="21" t="s">
        <v>405</v>
      </c>
      <c r="H215" s="19" t="s">
        <v>47</v>
      </c>
      <c r="I215" s="19">
        <v>1</v>
      </c>
      <c r="J215" s="19" t="s">
        <v>41</v>
      </c>
    </row>
    <row r="216" spans="1:10" ht="34.5" customHeight="1" outlineLevel="1" x14ac:dyDescent="0.2">
      <c r="A216" s="4"/>
      <c r="B216" s="33"/>
      <c r="C216" s="18">
        <f t="shared" si="24"/>
        <v>177</v>
      </c>
      <c r="D216" s="22">
        <f t="shared" ref="D216:D224" si="25">D215+1</f>
        <v>177</v>
      </c>
      <c r="E216" s="24" t="s">
        <v>403</v>
      </c>
      <c r="F216" s="20" t="s">
        <v>406</v>
      </c>
      <c r="G216" s="21" t="s">
        <v>407</v>
      </c>
      <c r="H216" s="19" t="s">
        <v>47</v>
      </c>
      <c r="I216" s="19">
        <v>2</v>
      </c>
      <c r="J216" s="19" t="s">
        <v>41</v>
      </c>
    </row>
    <row r="217" spans="1:10" ht="25.5" outlineLevel="1" x14ac:dyDescent="0.2">
      <c r="A217" s="4"/>
      <c r="B217" s="33"/>
      <c r="C217" s="18">
        <f t="shared" si="24"/>
        <v>178</v>
      </c>
      <c r="D217" s="22">
        <f t="shared" si="25"/>
        <v>178</v>
      </c>
      <c r="E217" s="24" t="s">
        <v>403</v>
      </c>
      <c r="F217" s="20" t="s">
        <v>408</v>
      </c>
      <c r="G217" s="21" t="s">
        <v>409</v>
      </c>
      <c r="H217" s="19" t="s">
        <v>47</v>
      </c>
      <c r="I217" s="19">
        <v>1</v>
      </c>
      <c r="J217" s="19" t="s">
        <v>41</v>
      </c>
    </row>
    <row r="218" spans="1:10" ht="27.75" customHeight="1" outlineLevel="1" x14ac:dyDescent="0.2">
      <c r="A218" s="4"/>
      <c r="B218" s="33"/>
      <c r="C218" s="18">
        <f t="shared" si="24"/>
        <v>179</v>
      </c>
      <c r="D218" s="22">
        <f t="shared" si="25"/>
        <v>179</v>
      </c>
      <c r="E218" s="24" t="s">
        <v>403</v>
      </c>
      <c r="F218" s="20" t="s">
        <v>410</v>
      </c>
      <c r="G218" s="21" t="s">
        <v>411</v>
      </c>
      <c r="H218" s="19" t="s">
        <v>47</v>
      </c>
      <c r="I218" s="19">
        <v>1</v>
      </c>
      <c r="J218" s="19" t="s">
        <v>41</v>
      </c>
    </row>
    <row r="219" spans="1:10" ht="30.75" customHeight="1" outlineLevel="1" x14ac:dyDescent="0.2">
      <c r="A219" s="4"/>
      <c r="B219" s="33"/>
      <c r="C219" s="18">
        <f t="shared" si="24"/>
        <v>180</v>
      </c>
      <c r="D219" s="22">
        <f t="shared" si="25"/>
        <v>180</v>
      </c>
      <c r="E219" s="24" t="s">
        <v>403</v>
      </c>
      <c r="F219" s="20" t="s">
        <v>412</v>
      </c>
      <c r="G219" s="21" t="s">
        <v>413</v>
      </c>
      <c r="H219" s="19" t="s">
        <v>166</v>
      </c>
      <c r="I219" s="19">
        <v>1</v>
      </c>
      <c r="J219" s="19" t="s">
        <v>41</v>
      </c>
    </row>
    <row r="220" spans="1:10" ht="38.25" outlineLevel="1" x14ac:dyDescent="0.2">
      <c r="A220" s="4"/>
      <c r="B220" s="33"/>
      <c r="C220" s="18">
        <f t="shared" si="24"/>
        <v>181</v>
      </c>
      <c r="D220" s="22">
        <f t="shared" si="25"/>
        <v>181</v>
      </c>
      <c r="E220" s="24" t="s">
        <v>403</v>
      </c>
      <c r="F220" s="20" t="s">
        <v>414</v>
      </c>
      <c r="G220" s="21" t="s">
        <v>415</v>
      </c>
      <c r="H220" s="19" t="s">
        <v>47</v>
      </c>
      <c r="I220" s="19">
        <v>1</v>
      </c>
      <c r="J220" s="19" t="s">
        <v>41</v>
      </c>
    </row>
    <row r="221" spans="1:10" ht="33.75" customHeight="1" outlineLevel="1" x14ac:dyDescent="0.2">
      <c r="A221" s="4"/>
      <c r="B221" s="33"/>
      <c r="C221" s="18">
        <f t="shared" si="24"/>
        <v>182</v>
      </c>
      <c r="D221" s="22">
        <f t="shared" si="25"/>
        <v>182</v>
      </c>
      <c r="E221" s="24" t="s">
        <v>403</v>
      </c>
      <c r="F221" s="20" t="s">
        <v>416</v>
      </c>
      <c r="G221" s="21" t="s">
        <v>417</v>
      </c>
      <c r="H221" s="19" t="s">
        <v>47</v>
      </c>
      <c r="I221" s="19">
        <v>1</v>
      </c>
      <c r="J221" s="19" t="s">
        <v>41</v>
      </c>
    </row>
    <row r="222" spans="1:10" ht="38.25" outlineLevel="1" x14ac:dyDescent="0.2">
      <c r="A222" s="4"/>
      <c r="B222" s="33"/>
      <c r="C222" s="18">
        <f t="shared" si="24"/>
        <v>183</v>
      </c>
      <c r="D222" s="22">
        <f t="shared" si="25"/>
        <v>183</v>
      </c>
      <c r="E222" s="24" t="s">
        <v>418</v>
      </c>
      <c r="F222" s="20" t="s">
        <v>419</v>
      </c>
      <c r="G222" s="21" t="s">
        <v>420</v>
      </c>
      <c r="H222" s="19" t="s">
        <v>47</v>
      </c>
      <c r="I222" s="19">
        <v>1</v>
      </c>
      <c r="J222" s="19" t="s">
        <v>41</v>
      </c>
    </row>
    <row r="223" spans="1:10" ht="30.75" customHeight="1" outlineLevel="1" x14ac:dyDescent="0.2">
      <c r="A223" s="4"/>
      <c r="B223" s="33"/>
      <c r="C223" s="18">
        <f t="shared" si="24"/>
        <v>184</v>
      </c>
      <c r="D223" s="22">
        <f t="shared" si="25"/>
        <v>184</v>
      </c>
      <c r="E223" s="24" t="s">
        <v>37</v>
      </c>
      <c r="F223" s="20" t="s">
        <v>421</v>
      </c>
      <c r="G223" s="21" t="s">
        <v>422</v>
      </c>
      <c r="H223" s="19" t="s">
        <v>40</v>
      </c>
      <c r="I223" s="19">
        <v>1</v>
      </c>
      <c r="J223" s="19" t="s">
        <v>41</v>
      </c>
    </row>
    <row r="224" spans="1:10" ht="33.75" customHeight="1" outlineLevel="1" x14ac:dyDescent="0.2">
      <c r="A224" s="4"/>
      <c r="B224" s="33"/>
      <c r="C224" s="18">
        <f t="shared" si="24"/>
        <v>185</v>
      </c>
      <c r="D224" s="22">
        <f t="shared" si="25"/>
        <v>185</v>
      </c>
      <c r="E224" s="24" t="s">
        <v>191</v>
      </c>
      <c r="F224" s="20" t="s">
        <v>423</v>
      </c>
      <c r="G224" s="21" t="s">
        <v>424</v>
      </c>
      <c r="H224" s="19" t="s">
        <v>40</v>
      </c>
      <c r="I224" s="19">
        <v>2</v>
      </c>
      <c r="J224" s="19" t="s">
        <v>41</v>
      </c>
    </row>
    <row r="225" spans="1:10" ht="12.75" x14ac:dyDescent="0.2">
      <c r="A225" s="4"/>
      <c r="B225" s="28"/>
      <c r="C225" s="27" t="s">
        <v>425</v>
      </c>
      <c r="D225" s="25"/>
      <c r="E225" s="25"/>
      <c r="F225" s="14"/>
      <c r="G225" s="15"/>
      <c r="H225" s="13"/>
      <c r="I225" s="26"/>
      <c r="J225" s="16"/>
    </row>
    <row r="226" spans="1:10" ht="26.25" customHeight="1" outlineLevel="1" x14ac:dyDescent="0.2">
      <c r="A226" s="4"/>
      <c r="B226" s="4"/>
      <c r="C226" s="18">
        <f>D226</f>
        <v>186</v>
      </c>
      <c r="D226" s="22">
        <f>D224+1</f>
        <v>186</v>
      </c>
      <c r="E226" s="24" t="s">
        <v>298</v>
      </c>
      <c r="F226" s="20" t="s">
        <v>426</v>
      </c>
      <c r="G226" s="21" t="s">
        <v>427</v>
      </c>
      <c r="H226" s="19" t="s">
        <v>166</v>
      </c>
      <c r="I226" s="19">
        <v>1</v>
      </c>
      <c r="J226" s="19" t="s">
        <v>41</v>
      </c>
    </row>
    <row r="227" spans="1:10" ht="12.75" x14ac:dyDescent="0.2">
      <c r="A227" s="4"/>
      <c r="B227" s="28"/>
      <c r="C227" s="27" t="s">
        <v>428</v>
      </c>
      <c r="D227" s="25"/>
      <c r="E227" s="25"/>
      <c r="F227" s="14"/>
      <c r="G227" s="15"/>
      <c r="H227" s="13"/>
      <c r="I227" s="26"/>
      <c r="J227" s="16"/>
    </row>
    <row r="228" spans="1:10" ht="26.25" customHeight="1" outlineLevel="1" x14ac:dyDescent="0.2">
      <c r="A228" s="4"/>
      <c r="B228" s="33"/>
      <c r="C228" s="18">
        <f>D228</f>
        <v>187</v>
      </c>
      <c r="D228" s="22">
        <f>D226+1</f>
        <v>187</v>
      </c>
      <c r="E228" s="24" t="s">
        <v>298</v>
      </c>
      <c r="F228" s="20" t="s">
        <v>429</v>
      </c>
      <c r="G228" s="21" t="s">
        <v>430</v>
      </c>
      <c r="H228" s="19" t="s">
        <v>40</v>
      </c>
      <c r="I228" s="19">
        <v>1</v>
      </c>
      <c r="J228" s="19" t="s">
        <v>41</v>
      </c>
    </row>
    <row r="229" spans="1:10" ht="53.25" customHeight="1" outlineLevel="1" x14ac:dyDescent="0.2">
      <c r="A229" s="4"/>
      <c r="B229" s="33"/>
      <c r="C229" s="18">
        <f>D229</f>
        <v>188</v>
      </c>
      <c r="D229" s="22">
        <f>D228+1</f>
        <v>188</v>
      </c>
      <c r="E229" s="24" t="s">
        <v>298</v>
      </c>
      <c r="F229" s="20" t="s">
        <v>431</v>
      </c>
      <c r="G229" s="21" t="s">
        <v>432</v>
      </c>
      <c r="H229" s="19" t="s">
        <v>40</v>
      </c>
      <c r="I229" s="19">
        <v>2</v>
      </c>
      <c r="J229" s="19" t="s">
        <v>41</v>
      </c>
    </row>
    <row r="230" spans="1:10" ht="35.25" customHeight="1" outlineLevel="1" x14ac:dyDescent="0.2">
      <c r="A230" s="4"/>
      <c r="B230" s="33"/>
      <c r="C230" s="18">
        <f>D230</f>
        <v>189</v>
      </c>
      <c r="D230" s="22">
        <f>D229+1</f>
        <v>189</v>
      </c>
      <c r="E230" s="24" t="s">
        <v>298</v>
      </c>
      <c r="F230" s="20" t="s">
        <v>433</v>
      </c>
      <c r="G230" s="21" t="s">
        <v>434</v>
      </c>
      <c r="H230" s="19" t="s">
        <v>166</v>
      </c>
      <c r="I230" s="19">
        <v>1</v>
      </c>
      <c r="J230" s="19" t="s">
        <v>41</v>
      </c>
    </row>
    <row r="231" spans="1:10" ht="48.75" customHeight="1" outlineLevel="1" x14ac:dyDescent="0.2">
      <c r="A231" s="4"/>
      <c r="B231" s="33"/>
      <c r="C231" s="18">
        <f>D231</f>
        <v>190</v>
      </c>
      <c r="D231" s="22">
        <f>D230+1</f>
        <v>190</v>
      </c>
      <c r="E231" s="24" t="s">
        <v>154</v>
      </c>
      <c r="F231" s="20" t="s">
        <v>155</v>
      </c>
      <c r="G231" s="21" t="s">
        <v>156</v>
      </c>
      <c r="H231" s="19" t="s">
        <v>47</v>
      </c>
      <c r="I231" s="19">
        <v>1</v>
      </c>
      <c r="J231" s="19" t="s">
        <v>41</v>
      </c>
    </row>
    <row r="232" spans="1:10" ht="12.75" x14ac:dyDescent="0.2">
      <c r="A232" s="4"/>
      <c r="B232" s="28"/>
      <c r="C232" s="27" t="s">
        <v>435</v>
      </c>
      <c r="D232" s="25"/>
      <c r="E232" s="25"/>
      <c r="F232" s="14"/>
      <c r="G232" s="15"/>
      <c r="H232" s="13"/>
      <c r="I232" s="26"/>
      <c r="J232" s="16"/>
    </row>
    <row r="233" spans="1:10" ht="12.75" outlineLevel="1" x14ac:dyDescent="0.2">
      <c r="A233" s="4"/>
      <c r="B233" s="33"/>
      <c r="C233" s="18">
        <f t="shared" ref="C233:C245" si="26">D233</f>
        <v>191</v>
      </c>
      <c r="D233" s="22">
        <f>D231+1</f>
        <v>191</v>
      </c>
      <c r="E233" s="24" t="s">
        <v>403</v>
      </c>
      <c r="F233" s="20" t="s">
        <v>436</v>
      </c>
      <c r="G233" s="21" t="s">
        <v>437</v>
      </c>
      <c r="H233" s="19" t="s">
        <v>47</v>
      </c>
      <c r="I233" s="19">
        <v>1</v>
      </c>
      <c r="J233" s="19" t="s">
        <v>41</v>
      </c>
    </row>
    <row r="234" spans="1:10" ht="25.5" outlineLevel="1" x14ac:dyDescent="0.2">
      <c r="A234" s="4"/>
      <c r="B234" s="33"/>
      <c r="C234" s="18">
        <f t="shared" si="26"/>
        <v>192</v>
      </c>
      <c r="D234" s="22">
        <f t="shared" ref="D234:D245" si="27">D233+1</f>
        <v>192</v>
      </c>
      <c r="E234" s="24" t="s">
        <v>403</v>
      </c>
      <c r="F234" s="20" t="s">
        <v>438</v>
      </c>
      <c r="G234" s="21" t="s">
        <v>439</v>
      </c>
      <c r="H234" s="19" t="s">
        <v>47</v>
      </c>
      <c r="I234" s="19">
        <v>2</v>
      </c>
      <c r="J234" s="19" t="s">
        <v>41</v>
      </c>
    </row>
    <row r="235" spans="1:10" ht="25.5" outlineLevel="1" x14ac:dyDescent="0.2">
      <c r="A235" s="4"/>
      <c r="B235" s="33"/>
      <c r="C235" s="18">
        <f t="shared" si="26"/>
        <v>193</v>
      </c>
      <c r="D235" s="22">
        <f t="shared" si="27"/>
        <v>193</v>
      </c>
      <c r="E235" s="24" t="s">
        <v>403</v>
      </c>
      <c r="F235" s="20" t="s">
        <v>440</v>
      </c>
      <c r="G235" s="21" t="s">
        <v>441</v>
      </c>
      <c r="H235" s="19" t="s">
        <v>47</v>
      </c>
      <c r="I235" s="19">
        <v>1</v>
      </c>
      <c r="J235" s="19" t="s">
        <v>41</v>
      </c>
    </row>
    <row r="236" spans="1:10" ht="29.25" customHeight="1" outlineLevel="1" x14ac:dyDescent="0.2">
      <c r="A236" s="4"/>
      <c r="B236" s="33"/>
      <c r="C236" s="18">
        <f t="shared" si="26"/>
        <v>194</v>
      </c>
      <c r="D236" s="22">
        <f t="shared" si="27"/>
        <v>194</v>
      </c>
      <c r="E236" s="24" t="s">
        <v>403</v>
      </c>
      <c r="F236" s="20" t="s">
        <v>442</v>
      </c>
      <c r="G236" s="21" t="s">
        <v>443</v>
      </c>
      <c r="H236" s="19" t="s">
        <v>47</v>
      </c>
      <c r="I236" s="19">
        <v>1</v>
      </c>
      <c r="J236" s="19" t="s">
        <v>41</v>
      </c>
    </row>
    <row r="237" spans="1:10" ht="25.5" outlineLevel="1" x14ac:dyDescent="0.2">
      <c r="A237" s="4"/>
      <c r="B237" s="33"/>
      <c r="C237" s="18">
        <f t="shared" si="26"/>
        <v>195</v>
      </c>
      <c r="D237" s="22">
        <f t="shared" si="27"/>
        <v>195</v>
      </c>
      <c r="E237" s="24" t="s">
        <v>403</v>
      </c>
      <c r="F237" s="20" t="s">
        <v>444</v>
      </c>
      <c r="G237" s="21" t="s">
        <v>445</v>
      </c>
      <c r="H237" s="19" t="s">
        <v>47</v>
      </c>
      <c r="I237" s="19">
        <v>6</v>
      </c>
      <c r="J237" s="19" t="s">
        <v>41</v>
      </c>
    </row>
    <row r="238" spans="1:10" ht="51" outlineLevel="1" x14ac:dyDescent="0.2">
      <c r="A238" s="4"/>
      <c r="B238" s="33"/>
      <c r="C238" s="18">
        <f t="shared" si="26"/>
        <v>196</v>
      </c>
      <c r="D238" s="22">
        <f t="shared" si="27"/>
        <v>196</v>
      </c>
      <c r="E238" s="24" t="s">
        <v>403</v>
      </c>
      <c r="F238" s="20" t="s">
        <v>446</v>
      </c>
      <c r="G238" s="21" t="s">
        <v>447</v>
      </c>
      <c r="H238" s="19" t="s">
        <v>47</v>
      </c>
      <c r="I238" s="19">
        <v>1</v>
      </c>
      <c r="J238" s="19" t="s">
        <v>41</v>
      </c>
    </row>
    <row r="239" spans="1:10" ht="51" outlineLevel="1" x14ac:dyDescent="0.2">
      <c r="A239" s="4"/>
      <c r="B239" s="33"/>
      <c r="C239" s="18">
        <f t="shared" si="26"/>
        <v>197</v>
      </c>
      <c r="D239" s="22">
        <f t="shared" si="27"/>
        <v>197</v>
      </c>
      <c r="E239" s="24" t="s">
        <v>403</v>
      </c>
      <c r="F239" s="20" t="s">
        <v>448</v>
      </c>
      <c r="G239" s="21" t="s">
        <v>449</v>
      </c>
      <c r="H239" s="19" t="s">
        <v>47</v>
      </c>
      <c r="I239" s="19">
        <v>2</v>
      </c>
      <c r="J239" s="19" t="s">
        <v>41</v>
      </c>
    </row>
    <row r="240" spans="1:10" ht="28.5" customHeight="1" outlineLevel="1" x14ac:dyDescent="0.2">
      <c r="A240" s="4"/>
      <c r="B240" s="33"/>
      <c r="C240" s="18">
        <f t="shared" si="26"/>
        <v>198</v>
      </c>
      <c r="D240" s="22">
        <f t="shared" si="27"/>
        <v>198</v>
      </c>
      <c r="E240" s="24" t="s">
        <v>403</v>
      </c>
      <c r="F240" s="20" t="s">
        <v>450</v>
      </c>
      <c r="G240" s="21" t="s">
        <v>451</v>
      </c>
      <c r="H240" s="19" t="s">
        <v>47</v>
      </c>
      <c r="I240" s="19">
        <v>2</v>
      </c>
      <c r="J240" s="19" t="s">
        <v>41</v>
      </c>
    </row>
    <row r="241" spans="1:10" ht="36.75" customHeight="1" outlineLevel="1" x14ac:dyDescent="0.2">
      <c r="A241" s="4"/>
      <c r="B241" s="33"/>
      <c r="C241" s="18">
        <f t="shared" si="26"/>
        <v>199</v>
      </c>
      <c r="D241" s="22">
        <f t="shared" si="27"/>
        <v>199</v>
      </c>
      <c r="E241" s="24" t="s">
        <v>403</v>
      </c>
      <c r="F241" s="20" t="s">
        <v>452</v>
      </c>
      <c r="G241" s="21" t="s">
        <v>453</v>
      </c>
      <c r="H241" s="19" t="s">
        <v>47</v>
      </c>
      <c r="I241" s="19">
        <v>1</v>
      </c>
      <c r="J241" s="19" t="s">
        <v>41</v>
      </c>
    </row>
    <row r="242" spans="1:10" ht="41.25" customHeight="1" outlineLevel="1" x14ac:dyDescent="0.2">
      <c r="A242" s="4"/>
      <c r="B242" s="33"/>
      <c r="C242" s="18">
        <f t="shared" si="26"/>
        <v>200</v>
      </c>
      <c r="D242" s="22">
        <f t="shared" si="27"/>
        <v>200</v>
      </c>
      <c r="E242" s="24" t="s">
        <v>454</v>
      </c>
      <c r="F242" s="20" t="s">
        <v>455</v>
      </c>
      <c r="G242" s="21" t="s">
        <v>456</v>
      </c>
      <c r="H242" s="19" t="s">
        <v>47</v>
      </c>
      <c r="I242" s="19">
        <v>1</v>
      </c>
      <c r="J242" s="19" t="s">
        <v>41</v>
      </c>
    </row>
    <row r="243" spans="1:10" ht="21.75" customHeight="1" outlineLevel="1" x14ac:dyDescent="0.2">
      <c r="A243" s="4"/>
      <c r="B243" s="33"/>
      <c r="C243" s="18">
        <f t="shared" si="26"/>
        <v>201</v>
      </c>
      <c r="D243" s="22">
        <f t="shared" si="27"/>
        <v>201</v>
      </c>
      <c r="E243" s="24" t="s">
        <v>71</v>
      </c>
      <c r="F243" s="20" t="s">
        <v>457</v>
      </c>
      <c r="G243" s="21" t="s">
        <v>458</v>
      </c>
      <c r="H243" s="19" t="s">
        <v>40</v>
      </c>
      <c r="I243" s="19">
        <v>3</v>
      </c>
      <c r="J243" s="19" t="s">
        <v>41</v>
      </c>
    </row>
    <row r="244" spans="1:10" ht="30.75" customHeight="1" outlineLevel="1" x14ac:dyDescent="0.2">
      <c r="A244" s="4"/>
      <c r="B244" s="33"/>
      <c r="C244" s="18">
        <f t="shared" si="26"/>
        <v>202</v>
      </c>
      <c r="D244" s="22">
        <f t="shared" si="27"/>
        <v>202</v>
      </c>
      <c r="E244" s="24" t="s">
        <v>71</v>
      </c>
      <c r="F244" s="20" t="s">
        <v>357</v>
      </c>
      <c r="G244" s="21" t="s">
        <v>459</v>
      </c>
      <c r="H244" s="19" t="s">
        <v>40</v>
      </c>
      <c r="I244" s="19">
        <v>2</v>
      </c>
      <c r="J244" s="19" t="s">
        <v>41</v>
      </c>
    </row>
    <row r="245" spans="1:10" ht="38.25" outlineLevel="1" x14ac:dyDescent="0.2">
      <c r="A245" s="4"/>
      <c r="B245" s="33"/>
      <c r="C245" s="18">
        <f t="shared" si="26"/>
        <v>203</v>
      </c>
      <c r="D245" s="22">
        <f t="shared" si="27"/>
        <v>203</v>
      </c>
      <c r="E245" s="24" t="s">
        <v>403</v>
      </c>
      <c r="F245" s="20" t="s">
        <v>460</v>
      </c>
      <c r="G245" s="21" t="s">
        <v>461</v>
      </c>
      <c r="H245" s="19" t="s">
        <v>47</v>
      </c>
      <c r="I245" s="19">
        <v>1</v>
      </c>
      <c r="J245" s="19" t="s">
        <v>41</v>
      </c>
    </row>
    <row r="246" spans="1:10" ht="12.75" x14ac:dyDescent="0.2">
      <c r="A246" s="4"/>
      <c r="B246" s="28"/>
      <c r="C246" s="27" t="s">
        <v>462</v>
      </c>
      <c r="D246" s="25"/>
      <c r="E246" s="25"/>
      <c r="F246" s="14"/>
      <c r="G246" s="15"/>
      <c r="H246" s="13"/>
      <c r="I246" s="26"/>
      <c r="J246" s="16"/>
    </row>
    <row r="247" spans="1:10" ht="28.5" customHeight="1" outlineLevel="1" x14ac:dyDescent="0.2">
      <c r="A247" s="4"/>
      <c r="B247" s="33"/>
      <c r="C247" s="18">
        <f t="shared" ref="C247:C257" si="28">D247</f>
        <v>204</v>
      </c>
      <c r="D247" s="22">
        <f>D245+1</f>
        <v>204</v>
      </c>
      <c r="E247" s="24" t="s">
        <v>463</v>
      </c>
      <c r="F247" s="20" t="s">
        <v>464</v>
      </c>
      <c r="G247" s="21" t="s">
        <v>465</v>
      </c>
      <c r="H247" s="19" t="s">
        <v>47</v>
      </c>
      <c r="I247" s="19">
        <v>1</v>
      </c>
      <c r="J247" s="19" t="s">
        <v>41</v>
      </c>
    </row>
    <row r="248" spans="1:10" ht="35.25" customHeight="1" outlineLevel="1" x14ac:dyDescent="0.2">
      <c r="A248" s="4"/>
      <c r="B248" s="33"/>
      <c r="C248" s="18">
        <f t="shared" si="28"/>
        <v>205</v>
      </c>
      <c r="D248" s="22">
        <f t="shared" ref="D248:D257" si="29">D247+1</f>
        <v>205</v>
      </c>
      <c r="E248" s="24" t="s">
        <v>255</v>
      </c>
      <c r="F248" s="20" t="s">
        <v>466</v>
      </c>
      <c r="G248" s="21" t="s">
        <v>467</v>
      </c>
      <c r="H248" s="19" t="s">
        <v>47</v>
      </c>
      <c r="I248" s="19">
        <v>2</v>
      </c>
      <c r="J248" s="19" t="s">
        <v>41</v>
      </c>
    </row>
    <row r="249" spans="1:10" ht="24.75" customHeight="1" outlineLevel="1" x14ac:dyDescent="0.2">
      <c r="A249" s="4"/>
      <c r="B249" s="33"/>
      <c r="C249" s="18">
        <f t="shared" si="28"/>
        <v>206</v>
      </c>
      <c r="D249" s="22">
        <f t="shared" si="29"/>
        <v>206</v>
      </c>
      <c r="E249" s="24" t="s">
        <v>403</v>
      </c>
      <c r="F249" s="20" t="s">
        <v>468</v>
      </c>
      <c r="G249" s="21" t="s">
        <v>469</v>
      </c>
      <c r="H249" s="19" t="s">
        <v>47</v>
      </c>
      <c r="I249" s="19">
        <v>1</v>
      </c>
      <c r="J249" s="19" t="s">
        <v>41</v>
      </c>
    </row>
    <row r="250" spans="1:10" ht="29.25" customHeight="1" outlineLevel="1" x14ac:dyDescent="0.2">
      <c r="A250" s="4"/>
      <c r="B250" s="33"/>
      <c r="C250" s="18">
        <f t="shared" si="28"/>
        <v>207</v>
      </c>
      <c r="D250" s="22">
        <f t="shared" si="29"/>
        <v>207</v>
      </c>
      <c r="E250" s="24" t="s">
        <v>403</v>
      </c>
      <c r="F250" s="20" t="s">
        <v>470</v>
      </c>
      <c r="G250" s="21" t="s">
        <v>471</v>
      </c>
      <c r="H250" s="19" t="s">
        <v>166</v>
      </c>
      <c r="I250" s="19">
        <v>1</v>
      </c>
      <c r="J250" s="19" t="s">
        <v>41</v>
      </c>
    </row>
    <row r="251" spans="1:10" ht="25.5" outlineLevel="1" x14ac:dyDescent="0.2">
      <c r="A251" s="4"/>
      <c r="B251" s="33"/>
      <c r="C251" s="18">
        <f t="shared" si="28"/>
        <v>208</v>
      </c>
      <c r="D251" s="22">
        <f t="shared" si="29"/>
        <v>208</v>
      </c>
      <c r="E251" s="24" t="s">
        <v>403</v>
      </c>
      <c r="F251" s="20" t="s">
        <v>472</v>
      </c>
      <c r="G251" s="21" t="s">
        <v>473</v>
      </c>
      <c r="H251" s="19" t="s">
        <v>47</v>
      </c>
      <c r="I251" s="19">
        <v>1</v>
      </c>
      <c r="J251" s="19" t="s">
        <v>41</v>
      </c>
    </row>
    <row r="252" spans="1:10" ht="33.75" customHeight="1" outlineLevel="1" x14ac:dyDescent="0.2">
      <c r="A252" s="4"/>
      <c r="B252" s="33"/>
      <c r="C252" s="18">
        <f t="shared" si="28"/>
        <v>209</v>
      </c>
      <c r="D252" s="22">
        <f t="shared" si="29"/>
        <v>209</v>
      </c>
      <c r="E252" s="24" t="s">
        <v>403</v>
      </c>
      <c r="F252" s="20" t="s">
        <v>474</v>
      </c>
      <c r="G252" s="21" t="s">
        <v>475</v>
      </c>
      <c r="H252" s="19" t="s">
        <v>47</v>
      </c>
      <c r="I252" s="19">
        <v>1</v>
      </c>
      <c r="J252" s="19" t="s">
        <v>41</v>
      </c>
    </row>
    <row r="253" spans="1:10" ht="25.5" customHeight="1" outlineLevel="1" x14ac:dyDescent="0.2">
      <c r="A253" s="4"/>
      <c r="B253" s="33"/>
      <c r="C253" s="18">
        <f t="shared" si="28"/>
        <v>210</v>
      </c>
      <c r="D253" s="22">
        <f t="shared" si="29"/>
        <v>210</v>
      </c>
      <c r="E253" s="24" t="s">
        <v>403</v>
      </c>
      <c r="F253" s="20" t="s">
        <v>476</v>
      </c>
      <c r="G253" s="21" t="s">
        <v>477</v>
      </c>
      <c r="H253" s="19" t="s">
        <v>47</v>
      </c>
      <c r="I253" s="19">
        <v>1</v>
      </c>
      <c r="J253" s="19" t="s">
        <v>41</v>
      </c>
    </row>
    <row r="254" spans="1:10" ht="29.25" customHeight="1" outlineLevel="1" x14ac:dyDescent="0.2">
      <c r="A254" s="4"/>
      <c r="B254" s="33"/>
      <c r="C254" s="18">
        <f t="shared" si="28"/>
        <v>211</v>
      </c>
      <c r="D254" s="22">
        <f t="shared" si="29"/>
        <v>211</v>
      </c>
      <c r="E254" s="24" t="s">
        <v>403</v>
      </c>
      <c r="F254" s="20" t="s">
        <v>478</v>
      </c>
      <c r="G254" s="21" t="s">
        <v>479</v>
      </c>
      <c r="H254" s="19" t="s">
        <v>47</v>
      </c>
      <c r="I254" s="19">
        <v>1</v>
      </c>
      <c r="J254" s="19" t="s">
        <v>41</v>
      </c>
    </row>
    <row r="255" spans="1:10" ht="39" customHeight="1" outlineLevel="1" x14ac:dyDescent="0.2">
      <c r="A255" s="4"/>
      <c r="B255" s="33"/>
      <c r="C255" s="18">
        <f t="shared" si="28"/>
        <v>212</v>
      </c>
      <c r="D255" s="22">
        <f t="shared" si="29"/>
        <v>212</v>
      </c>
      <c r="E255" s="24" t="s">
        <v>44</v>
      </c>
      <c r="F255" s="20" t="s">
        <v>480</v>
      </c>
      <c r="G255" s="21" t="s">
        <v>481</v>
      </c>
      <c r="H255" s="19" t="s">
        <v>47</v>
      </c>
      <c r="I255" s="19">
        <v>1</v>
      </c>
      <c r="J255" s="19" t="s">
        <v>41</v>
      </c>
    </row>
    <row r="256" spans="1:10" ht="36.75" customHeight="1" outlineLevel="1" x14ac:dyDescent="0.2">
      <c r="A256" s="4"/>
      <c r="B256" s="33"/>
      <c r="C256" s="18">
        <f t="shared" si="28"/>
        <v>213</v>
      </c>
      <c r="D256" s="22">
        <f t="shared" si="29"/>
        <v>213</v>
      </c>
      <c r="E256" s="24" t="s">
        <v>37</v>
      </c>
      <c r="F256" s="20" t="s">
        <v>421</v>
      </c>
      <c r="G256" s="21" t="s">
        <v>422</v>
      </c>
      <c r="H256" s="19" t="s">
        <v>40</v>
      </c>
      <c r="I256" s="19">
        <v>1</v>
      </c>
      <c r="J256" s="19" t="s">
        <v>41</v>
      </c>
    </row>
    <row r="257" spans="1:10" ht="26.25" customHeight="1" outlineLevel="1" x14ac:dyDescent="0.2">
      <c r="A257" s="4"/>
      <c r="B257" s="33"/>
      <c r="C257" s="18">
        <f t="shared" si="28"/>
        <v>214</v>
      </c>
      <c r="D257" s="22">
        <f t="shared" si="29"/>
        <v>214</v>
      </c>
      <c r="E257" s="24" t="s">
        <v>191</v>
      </c>
      <c r="F257" s="20" t="s">
        <v>482</v>
      </c>
      <c r="G257" s="21" t="s">
        <v>483</v>
      </c>
      <c r="H257" s="19" t="s">
        <v>40</v>
      </c>
      <c r="I257" s="19">
        <v>2</v>
      </c>
      <c r="J257" s="19" t="s">
        <v>41</v>
      </c>
    </row>
    <row r="258" spans="1:10" ht="33" customHeight="1" x14ac:dyDescent="0.2">
      <c r="A258" s="4"/>
      <c r="B258" s="28"/>
      <c r="C258" s="27" t="s">
        <v>484</v>
      </c>
      <c r="D258" s="25"/>
      <c r="E258" s="25"/>
      <c r="F258" s="14"/>
      <c r="G258" s="15"/>
      <c r="H258" s="13"/>
      <c r="I258" s="26"/>
      <c r="J258" s="16"/>
    </row>
    <row r="259" spans="1:10" ht="30" customHeight="1" outlineLevel="1" x14ac:dyDescent="0.2">
      <c r="A259" s="4"/>
      <c r="B259" s="33"/>
      <c r="C259" s="18">
        <f>D259</f>
        <v>215</v>
      </c>
      <c r="D259" s="22">
        <f>D257+1</f>
        <v>215</v>
      </c>
      <c r="E259" s="24" t="s">
        <v>298</v>
      </c>
      <c r="F259" s="20" t="s">
        <v>485</v>
      </c>
      <c r="G259" s="21" t="s">
        <v>486</v>
      </c>
      <c r="H259" s="19" t="s">
        <v>40</v>
      </c>
      <c r="I259" s="19">
        <v>1</v>
      </c>
      <c r="J259" s="19" t="s">
        <v>41</v>
      </c>
    </row>
    <row r="260" spans="1:10" ht="21" customHeight="1" outlineLevel="1" x14ac:dyDescent="0.2">
      <c r="A260" s="4"/>
      <c r="B260" s="33"/>
      <c r="C260" s="18">
        <f>D260</f>
        <v>216</v>
      </c>
      <c r="D260" s="22">
        <f>D259+1</f>
        <v>216</v>
      </c>
      <c r="E260" s="24" t="s">
        <v>188</v>
      </c>
      <c r="F260" s="20" t="s">
        <v>487</v>
      </c>
      <c r="G260" s="21" t="s">
        <v>488</v>
      </c>
      <c r="H260" s="19" t="s">
        <v>40</v>
      </c>
      <c r="I260" s="19">
        <v>1</v>
      </c>
      <c r="J260" s="19" t="s">
        <v>41</v>
      </c>
    </row>
    <row r="261" spans="1:10" ht="40.5" customHeight="1" outlineLevel="1" x14ac:dyDescent="0.2">
      <c r="A261" s="4"/>
      <c r="B261" s="33"/>
      <c r="C261" s="18">
        <f>D261</f>
        <v>217</v>
      </c>
      <c r="D261" s="22">
        <f>D260+1</f>
        <v>217</v>
      </c>
      <c r="E261" s="24" t="s">
        <v>298</v>
      </c>
      <c r="F261" s="20" t="s">
        <v>489</v>
      </c>
      <c r="G261" s="21" t="s">
        <v>490</v>
      </c>
      <c r="H261" s="19" t="s">
        <v>166</v>
      </c>
      <c r="I261" s="19">
        <v>1</v>
      </c>
      <c r="J261" s="19" t="s">
        <v>41</v>
      </c>
    </row>
    <row r="262" spans="1:10" ht="25.5" outlineLevel="1" x14ac:dyDescent="0.2">
      <c r="A262" s="4"/>
      <c r="B262" s="33"/>
      <c r="C262" s="18">
        <f>D262</f>
        <v>218</v>
      </c>
      <c r="D262" s="22">
        <f>D261+1</f>
        <v>218</v>
      </c>
      <c r="E262" s="24" t="s">
        <v>154</v>
      </c>
      <c r="F262" s="20" t="s">
        <v>155</v>
      </c>
      <c r="G262" s="21" t="s">
        <v>156</v>
      </c>
      <c r="H262" s="19" t="s">
        <v>47</v>
      </c>
      <c r="I262" s="19">
        <v>1</v>
      </c>
      <c r="J262" s="19" t="s">
        <v>41</v>
      </c>
    </row>
    <row r="263" spans="1:10" ht="12.75" x14ac:dyDescent="0.2">
      <c r="A263" s="4"/>
      <c r="B263" s="28"/>
      <c r="C263" s="27" t="s">
        <v>491</v>
      </c>
      <c r="D263" s="25"/>
      <c r="E263" s="25"/>
      <c r="F263" s="14"/>
      <c r="G263" s="15"/>
      <c r="H263" s="13"/>
      <c r="I263" s="26"/>
      <c r="J263" s="16"/>
    </row>
    <row r="264" spans="1:10" ht="54.75" customHeight="1" outlineLevel="1" x14ac:dyDescent="0.2">
      <c r="A264" s="4"/>
      <c r="B264" s="33"/>
      <c r="C264" s="18">
        <f t="shared" ref="C264:C270" si="30">D264</f>
        <v>219</v>
      </c>
      <c r="D264" s="22">
        <f>D262+1</f>
        <v>219</v>
      </c>
      <c r="E264" s="24" t="s">
        <v>98</v>
      </c>
      <c r="F264" s="20" t="s">
        <v>492</v>
      </c>
      <c r="G264" s="21" t="s">
        <v>493</v>
      </c>
      <c r="H264" s="19" t="s">
        <v>47</v>
      </c>
      <c r="I264" s="19">
        <v>1</v>
      </c>
      <c r="J264" s="19" t="s">
        <v>41</v>
      </c>
    </row>
    <row r="265" spans="1:10" ht="66" customHeight="1" outlineLevel="1" x14ac:dyDescent="0.2">
      <c r="A265" s="4"/>
      <c r="B265" s="33"/>
      <c r="C265" s="18">
        <f t="shared" si="30"/>
        <v>220</v>
      </c>
      <c r="D265" s="22">
        <f t="shared" ref="D265:D270" si="31">D264+1</f>
        <v>220</v>
      </c>
      <c r="E265" s="24" t="s">
        <v>98</v>
      </c>
      <c r="F265" s="20" t="s">
        <v>494</v>
      </c>
      <c r="G265" s="21" t="s">
        <v>495</v>
      </c>
      <c r="H265" s="19" t="s">
        <v>47</v>
      </c>
      <c r="I265" s="19">
        <v>2</v>
      </c>
      <c r="J265" s="19" t="s">
        <v>41</v>
      </c>
    </row>
    <row r="266" spans="1:10" ht="38.25" customHeight="1" outlineLevel="1" x14ac:dyDescent="0.2">
      <c r="A266" s="4"/>
      <c r="B266" s="33"/>
      <c r="C266" s="18">
        <f t="shared" si="30"/>
        <v>221</v>
      </c>
      <c r="D266" s="22">
        <f t="shared" si="31"/>
        <v>221</v>
      </c>
      <c r="E266" s="24" t="s">
        <v>98</v>
      </c>
      <c r="F266" s="20" t="s">
        <v>496</v>
      </c>
      <c r="G266" s="21" t="s">
        <v>497</v>
      </c>
      <c r="H266" s="19" t="s">
        <v>47</v>
      </c>
      <c r="I266" s="19">
        <v>1</v>
      </c>
      <c r="J266" s="19" t="s">
        <v>41</v>
      </c>
    </row>
    <row r="267" spans="1:10" ht="44.25" customHeight="1" outlineLevel="1" x14ac:dyDescent="0.2">
      <c r="A267" s="4"/>
      <c r="B267" s="33"/>
      <c r="C267" s="18">
        <f t="shared" si="30"/>
        <v>222</v>
      </c>
      <c r="D267" s="22">
        <f t="shared" si="31"/>
        <v>222</v>
      </c>
      <c r="E267" s="24" t="s">
        <v>98</v>
      </c>
      <c r="F267" s="20" t="s">
        <v>498</v>
      </c>
      <c r="G267" s="21" t="s">
        <v>499</v>
      </c>
      <c r="H267" s="19" t="s">
        <v>47</v>
      </c>
      <c r="I267" s="19">
        <v>1</v>
      </c>
      <c r="J267" s="19" t="s">
        <v>41</v>
      </c>
    </row>
    <row r="268" spans="1:10" ht="39.75" customHeight="1" outlineLevel="1" x14ac:dyDescent="0.2">
      <c r="A268" s="4"/>
      <c r="B268" s="33"/>
      <c r="C268" s="18">
        <f t="shared" si="30"/>
        <v>223</v>
      </c>
      <c r="D268" s="22">
        <f t="shared" si="31"/>
        <v>223</v>
      </c>
      <c r="E268" s="24" t="s">
        <v>71</v>
      </c>
      <c r="F268" s="20" t="s">
        <v>396</v>
      </c>
      <c r="G268" s="21" t="s">
        <v>397</v>
      </c>
      <c r="H268" s="19" t="s">
        <v>40</v>
      </c>
      <c r="I268" s="19">
        <v>1</v>
      </c>
      <c r="J268" s="19" t="s">
        <v>41</v>
      </c>
    </row>
    <row r="269" spans="1:10" ht="27.75" customHeight="1" outlineLevel="1" x14ac:dyDescent="0.2">
      <c r="A269" s="4"/>
      <c r="B269" s="33"/>
      <c r="C269" s="18">
        <f t="shared" si="30"/>
        <v>224</v>
      </c>
      <c r="D269" s="22">
        <f t="shared" si="31"/>
        <v>224</v>
      </c>
      <c r="E269" s="24" t="s">
        <v>71</v>
      </c>
      <c r="F269" s="20" t="s">
        <v>398</v>
      </c>
      <c r="G269" s="21" t="s">
        <v>500</v>
      </c>
      <c r="H269" s="19" t="s">
        <v>40</v>
      </c>
      <c r="I269" s="19">
        <v>1</v>
      </c>
      <c r="J269" s="19" t="s">
        <v>41</v>
      </c>
    </row>
    <row r="270" spans="1:10" ht="25.5" outlineLevel="1" x14ac:dyDescent="0.2">
      <c r="A270" s="4"/>
      <c r="B270" s="33"/>
      <c r="C270" s="18">
        <f t="shared" si="30"/>
        <v>225</v>
      </c>
      <c r="D270" s="22">
        <f t="shared" si="31"/>
        <v>225</v>
      </c>
      <c r="E270" s="24" t="s">
        <v>252</v>
      </c>
      <c r="F270" s="20" t="s">
        <v>400</v>
      </c>
      <c r="G270" s="21" t="s">
        <v>401</v>
      </c>
      <c r="H270" s="19" t="s">
        <v>47</v>
      </c>
      <c r="I270" s="19">
        <v>1</v>
      </c>
      <c r="J270" s="19" t="s">
        <v>41</v>
      </c>
    </row>
    <row r="271" spans="1:10" ht="12.75" x14ac:dyDescent="0.2">
      <c r="A271" s="4"/>
      <c r="B271" s="28"/>
      <c r="C271" s="27" t="s">
        <v>501</v>
      </c>
      <c r="D271" s="25"/>
      <c r="E271" s="25"/>
      <c r="F271" s="14"/>
      <c r="G271" s="15"/>
      <c r="H271" s="13"/>
      <c r="I271" s="26"/>
      <c r="J271" s="16"/>
    </row>
    <row r="272" spans="1:10" ht="25.5" outlineLevel="1" x14ac:dyDescent="0.2">
      <c r="A272" s="4"/>
      <c r="B272" s="33"/>
      <c r="C272" s="18">
        <f t="shared" ref="C272:C281" si="32">D272</f>
        <v>226</v>
      </c>
      <c r="D272" s="22">
        <f>D270+1</f>
        <v>226</v>
      </c>
      <c r="E272" s="24" t="s">
        <v>454</v>
      </c>
      <c r="F272" s="20" t="s">
        <v>502</v>
      </c>
      <c r="G272" s="21" t="s">
        <v>503</v>
      </c>
      <c r="H272" s="19" t="s">
        <v>47</v>
      </c>
      <c r="I272" s="19">
        <v>1</v>
      </c>
      <c r="J272" s="19" t="s">
        <v>41</v>
      </c>
    </row>
    <row r="273" spans="1:10" ht="25.5" outlineLevel="1" x14ac:dyDescent="0.2">
      <c r="A273" s="4"/>
      <c r="B273" s="33"/>
      <c r="C273" s="18">
        <f t="shared" si="32"/>
        <v>227</v>
      </c>
      <c r="D273" s="22">
        <f t="shared" ref="D273:D281" si="33">D272+1</f>
        <v>227</v>
      </c>
      <c r="E273" s="24" t="s">
        <v>454</v>
      </c>
      <c r="F273" s="20" t="s">
        <v>504</v>
      </c>
      <c r="G273" s="21" t="s">
        <v>505</v>
      </c>
      <c r="H273" s="19" t="s">
        <v>47</v>
      </c>
      <c r="I273" s="19">
        <v>2</v>
      </c>
      <c r="J273" s="19" t="s">
        <v>41</v>
      </c>
    </row>
    <row r="274" spans="1:10" ht="25.5" outlineLevel="1" x14ac:dyDescent="0.2">
      <c r="A274" s="4"/>
      <c r="B274" s="33"/>
      <c r="C274" s="18">
        <f t="shared" si="32"/>
        <v>228</v>
      </c>
      <c r="D274" s="22">
        <f t="shared" si="33"/>
        <v>228</v>
      </c>
      <c r="E274" s="24" t="s">
        <v>454</v>
      </c>
      <c r="F274" s="20" t="s">
        <v>506</v>
      </c>
      <c r="G274" s="21" t="s">
        <v>507</v>
      </c>
      <c r="H274" s="19" t="s">
        <v>47</v>
      </c>
      <c r="I274" s="19">
        <v>1</v>
      </c>
      <c r="J274" s="19" t="s">
        <v>41</v>
      </c>
    </row>
    <row r="275" spans="1:10" ht="38.25" outlineLevel="1" x14ac:dyDescent="0.2">
      <c r="A275" s="4"/>
      <c r="B275" s="33"/>
      <c r="C275" s="18">
        <f t="shared" si="32"/>
        <v>229</v>
      </c>
      <c r="D275" s="22">
        <f t="shared" si="33"/>
        <v>229</v>
      </c>
      <c r="E275" s="24" t="s">
        <v>454</v>
      </c>
      <c r="F275" s="20" t="s">
        <v>508</v>
      </c>
      <c r="G275" s="21" t="s">
        <v>509</v>
      </c>
      <c r="H275" s="19" t="s">
        <v>47</v>
      </c>
      <c r="I275" s="19">
        <v>1</v>
      </c>
      <c r="J275" s="19" t="s">
        <v>41</v>
      </c>
    </row>
    <row r="276" spans="1:10" ht="38.25" outlineLevel="1" x14ac:dyDescent="0.2">
      <c r="A276" s="4"/>
      <c r="B276" s="33"/>
      <c r="C276" s="18">
        <f t="shared" si="32"/>
        <v>230</v>
      </c>
      <c r="D276" s="22">
        <f t="shared" si="33"/>
        <v>230</v>
      </c>
      <c r="E276" s="24" t="s">
        <v>454</v>
      </c>
      <c r="F276" s="20" t="s">
        <v>510</v>
      </c>
      <c r="G276" s="21" t="s">
        <v>511</v>
      </c>
      <c r="H276" s="19" t="s">
        <v>47</v>
      </c>
      <c r="I276" s="19">
        <v>1</v>
      </c>
      <c r="J276" s="19" t="s">
        <v>41</v>
      </c>
    </row>
    <row r="277" spans="1:10" ht="33.75" customHeight="1" outlineLevel="1" x14ac:dyDescent="0.2">
      <c r="A277" s="4"/>
      <c r="B277" s="33"/>
      <c r="C277" s="18">
        <f t="shared" si="32"/>
        <v>231</v>
      </c>
      <c r="D277" s="22">
        <f t="shared" si="33"/>
        <v>231</v>
      </c>
      <c r="E277" s="24" t="s">
        <v>454</v>
      </c>
      <c r="F277" s="20" t="s">
        <v>512</v>
      </c>
      <c r="G277" s="21" t="s">
        <v>513</v>
      </c>
      <c r="H277" s="19" t="s">
        <v>47</v>
      </c>
      <c r="I277" s="19">
        <v>1</v>
      </c>
      <c r="J277" s="19" t="s">
        <v>41</v>
      </c>
    </row>
    <row r="278" spans="1:10" ht="51" outlineLevel="1" x14ac:dyDescent="0.2">
      <c r="A278" s="4"/>
      <c r="B278" s="33"/>
      <c r="C278" s="18">
        <f t="shared" si="32"/>
        <v>232</v>
      </c>
      <c r="D278" s="22">
        <f t="shared" si="33"/>
        <v>232</v>
      </c>
      <c r="E278" s="24" t="s">
        <v>454</v>
      </c>
      <c r="F278" s="20" t="s">
        <v>514</v>
      </c>
      <c r="G278" s="21" t="s">
        <v>515</v>
      </c>
      <c r="H278" s="19" t="s">
        <v>47</v>
      </c>
      <c r="I278" s="19">
        <v>1</v>
      </c>
      <c r="J278" s="19" t="s">
        <v>41</v>
      </c>
    </row>
    <row r="279" spans="1:10" ht="36" customHeight="1" outlineLevel="1" x14ac:dyDescent="0.2">
      <c r="A279" s="4"/>
      <c r="B279" s="33"/>
      <c r="C279" s="18">
        <f t="shared" si="32"/>
        <v>233</v>
      </c>
      <c r="D279" s="22">
        <f t="shared" si="33"/>
        <v>233</v>
      </c>
      <c r="E279" s="24" t="s">
        <v>37</v>
      </c>
      <c r="F279" s="20" t="s">
        <v>421</v>
      </c>
      <c r="G279" s="21" t="s">
        <v>422</v>
      </c>
      <c r="H279" s="19" t="s">
        <v>40</v>
      </c>
      <c r="I279" s="19">
        <v>1</v>
      </c>
      <c r="J279" s="19" t="s">
        <v>41</v>
      </c>
    </row>
    <row r="280" spans="1:10" ht="27.75" customHeight="1" outlineLevel="1" x14ac:dyDescent="0.2">
      <c r="A280" s="4"/>
      <c r="B280" s="33"/>
      <c r="C280" s="18">
        <f t="shared" si="32"/>
        <v>234</v>
      </c>
      <c r="D280" s="22">
        <f t="shared" si="33"/>
        <v>234</v>
      </c>
      <c r="E280" s="24" t="s">
        <v>298</v>
      </c>
      <c r="F280" s="20" t="s">
        <v>516</v>
      </c>
      <c r="G280" s="21" t="s">
        <v>517</v>
      </c>
      <c r="H280" s="19" t="s">
        <v>166</v>
      </c>
      <c r="I280" s="19">
        <v>1</v>
      </c>
      <c r="J280" s="19" t="s">
        <v>41</v>
      </c>
    </row>
    <row r="281" spans="1:10" ht="25.5" outlineLevel="1" x14ac:dyDescent="0.2">
      <c r="A281" s="4"/>
      <c r="B281" s="33"/>
      <c r="C281" s="18">
        <f t="shared" si="32"/>
        <v>235</v>
      </c>
      <c r="D281" s="22">
        <f t="shared" si="33"/>
        <v>235</v>
      </c>
      <c r="E281" s="24" t="s">
        <v>191</v>
      </c>
      <c r="F281" s="20" t="s">
        <v>518</v>
      </c>
      <c r="G281" s="21" t="s">
        <v>519</v>
      </c>
      <c r="H281" s="19" t="s">
        <v>40</v>
      </c>
      <c r="I281" s="19">
        <v>2</v>
      </c>
      <c r="J281" s="19" t="s">
        <v>41</v>
      </c>
    </row>
    <row r="282" spans="1:10" ht="39" customHeight="1" x14ac:dyDescent="0.2">
      <c r="A282" s="4"/>
      <c r="B282" s="28"/>
      <c r="C282" s="27" t="s">
        <v>520</v>
      </c>
      <c r="D282" s="25"/>
      <c r="E282" s="25"/>
      <c r="F282" s="14"/>
      <c r="G282" s="15"/>
      <c r="H282" s="13"/>
      <c r="I282" s="26"/>
      <c r="J282" s="16"/>
    </row>
    <row r="283" spans="1:10" ht="34.5" customHeight="1" outlineLevel="1" x14ac:dyDescent="0.2">
      <c r="A283" s="4"/>
      <c r="B283" s="4"/>
      <c r="C283" s="18">
        <f>D283</f>
        <v>236</v>
      </c>
      <c r="D283" s="22">
        <f>D281+1</f>
        <v>236</v>
      </c>
      <c r="E283" s="24" t="s">
        <v>298</v>
      </c>
      <c r="F283" s="20" t="s">
        <v>426</v>
      </c>
      <c r="G283" s="21" t="s">
        <v>427</v>
      </c>
      <c r="H283" s="19" t="s">
        <v>166</v>
      </c>
      <c r="I283" s="19">
        <v>1</v>
      </c>
      <c r="J283" s="19" t="s">
        <v>41</v>
      </c>
    </row>
    <row r="284" spans="1:10" ht="12.75" x14ac:dyDescent="0.2">
      <c r="A284" s="4"/>
      <c r="B284" s="28"/>
      <c r="C284" s="27" t="s">
        <v>521</v>
      </c>
      <c r="D284" s="25"/>
      <c r="E284" s="25"/>
      <c r="F284" s="14"/>
      <c r="G284" s="15"/>
      <c r="H284" s="13"/>
      <c r="I284" s="26"/>
      <c r="J284" s="16"/>
    </row>
    <row r="285" spans="1:10" ht="34.5" customHeight="1" outlineLevel="1" x14ac:dyDescent="0.2">
      <c r="A285" s="4"/>
      <c r="B285" s="33"/>
      <c r="C285" s="18">
        <f>D285</f>
        <v>237</v>
      </c>
      <c r="D285" s="22">
        <f>D283+1</f>
        <v>237</v>
      </c>
      <c r="E285" s="24" t="s">
        <v>298</v>
      </c>
      <c r="F285" s="20" t="s">
        <v>429</v>
      </c>
      <c r="G285" s="21" t="s">
        <v>430</v>
      </c>
      <c r="H285" s="19" t="s">
        <v>40</v>
      </c>
      <c r="I285" s="19">
        <v>1</v>
      </c>
      <c r="J285" s="19" t="s">
        <v>41</v>
      </c>
    </row>
    <row r="286" spans="1:10" ht="30.75" customHeight="1" outlineLevel="1" x14ac:dyDescent="0.2">
      <c r="A286" s="4"/>
      <c r="B286" s="33"/>
      <c r="C286" s="18">
        <f>D286</f>
        <v>238</v>
      </c>
      <c r="D286" s="22">
        <f>D285+1</f>
        <v>238</v>
      </c>
      <c r="E286" s="24" t="s">
        <v>298</v>
      </c>
      <c r="F286" s="20" t="s">
        <v>431</v>
      </c>
      <c r="G286" s="21" t="s">
        <v>522</v>
      </c>
      <c r="H286" s="19" t="s">
        <v>47</v>
      </c>
      <c r="I286" s="19">
        <v>2</v>
      </c>
      <c r="J286" s="19" t="s">
        <v>41</v>
      </c>
    </row>
    <row r="287" spans="1:10" ht="39" customHeight="1" outlineLevel="1" x14ac:dyDescent="0.2">
      <c r="A287" s="4"/>
      <c r="B287" s="33"/>
      <c r="C287" s="18">
        <f>D287</f>
        <v>239</v>
      </c>
      <c r="D287" s="22">
        <f>D286+1</f>
        <v>239</v>
      </c>
      <c r="E287" s="24" t="s">
        <v>298</v>
      </c>
      <c r="F287" s="20" t="s">
        <v>523</v>
      </c>
      <c r="G287" s="21" t="s">
        <v>524</v>
      </c>
      <c r="H287" s="19" t="s">
        <v>166</v>
      </c>
      <c r="I287" s="19">
        <v>1</v>
      </c>
      <c r="J287" s="19" t="s">
        <v>41</v>
      </c>
    </row>
    <row r="288" spans="1:10" ht="62.25" customHeight="1" outlineLevel="1" x14ac:dyDescent="0.2">
      <c r="A288" s="4"/>
      <c r="B288" s="33"/>
      <c r="C288" s="18">
        <f>D288</f>
        <v>240</v>
      </c>
      <c r="D288" s="22">
        <f>D287+1</f>
        <v>240</v>
      </c>
      <c r="E288" s="24" t="s">
        <v>154</v>
      </c>
      <c r="F288" s="20" t="s">
        <v>155</v>
      </c>
      <c r="G288" s="21" t="s">
        <v>156</v>
      </c>
      <c r="H288" s="19" t="s">
        <v>47</v>
      </c>
      <c r="I288" s="19">
        <v>1</v>
      </c>
      <c r="J288" s="19" t="s">
        <v>41</v>
      </c>
    </row>
    <row r="289" spans="1:10" ht="12.75" x14ac:dyDescent="0.2">
      <c r="A289" s="4"/>
      <c r="B289" s="28"/>
      <c r="C289" s="27" t="s">
        <v>525</v>
      </c>
      <c r="D289" s="25"/>
      <c r="E289" s="25"/>
      <c r="F289" s="14"/>
      <c r="G289" s="15"/>
      <c r="H289" s="13"/>
      <c r="I289" s="26"/>
      <c r="J289" s="16"/>
    </row>
    <row r="290" spans="1:10" ht="12.75" outlineLevel="1" x14ac:dyDescent="0.2">
      <c r="A290" s="4"/>
      <c r="B290" s="4"/>
      <c r="C290" s="18">
        <f>D290</f>
        <v>241</v>
      </c>
      <c r="D290" s="22">
        <f>D288+1</f>
        <v>241</v>
      </c>
      <c r="E290" s="24" t="s">
        <v>37</v>
      </c>
      <c r="F290" s="20" t="s">
        <v>526</v>
      </c>
      <c r="G290" s="21" t="s">
        <v>527</v>
      </c>
      <c r="H290" s="19" t="s">
        <v>40</v>
      </c>
      <c r="I290" s="19">
        <v>8</v>
      </c>
      <c r="J290" s="19" t="s">
        <v>41</v>
      </c>
    </row>
    <row r="291" spans="1:10" ht="12.75" x14ac:dyDescent="0.2">
      <c r="A291" s="4"/>
      <c r="B291" s="28"/>
      <c r="C291" s="27" t="s">
        <v>528</v>
      </c>
      <c r="D291" s="25"/>
      <c r="E291" s="25"/>
      <c r="F291" s="14"/>
      <c r="G291" s="15"/>
      <c r="H291" s="13"/>
      <c r="I291" s="26"/>
      <c r="J291" s="16"/>
    </row>
    <row r="292" spans="1:10" ht="36.75" customHeight="1" outlineLevel="1" x14ac:dyDescent="0.2">
      <c r="A292" s="4"/>
      <c r="B292" s="33"/>
      <c r="C292" s="18">
        <f>D292</f>
        <v>242</v>
      </c>
      <c r="D292" s="22">
        <f>D290+1</f>
        <v>242</v>
      </c>
      <c r="E292" s="24" t="s">
        <v>529</v>
      </c>
      <c r="F292" s="20" t="s">
        <v>530</v>
      </c>
      <c r="G292" s="21" t="s">
        <v>531</v>
      </c>
      <c r="H292" s="19" t="s">
        <v>40</v>
      </c>
      <c r="I292" s="19">
        <v>10</v>
      </c>
      <c r="J292" s="19" t="s">
        <v>41</v>
      </c>
    </row>
    <row r="293" spans="1:10" ht="12.75" outlineLevel="1" x14ac:dyDescent="0.2">
      <c r="A293" s="4"/>
      <c r="B293" s="33"/>
      <c r="C293" s="18">
        <f>D293</f>
        <v>243</v>
      </c>
      <c r="D293" s="22">
        <f>D292+1</f>
        <v>243</v>
      </c>
      <c r="E293" s="24" t="s">
        <v>532</v>
      </c>
      <c r="F293" s="20" t="s">
        <v>533</v>
      </c>
      <c r="G293" s="21" t="s">
        <v>534</v>
      </c>
      <c r="H293" s="19" t="s">
        <v>204</v>
      </c>
      <c r="I293" s="19">
        <v>1</v>
      </c>
      <c r="J293" s="19" t="s">
        <v>41</v>
      </c>
    </row>
    <row r="294" spans="1:10" ht="12.75" x14ac:dyDescent="0.2">
      <c r="A294" s="4"/>
      <c r="B294" s="28"/>
      <c r="C294" s="27" t="s">
        <v>535</v>
      </c>
      <c r="D294" s="25"/>
      <c r="E294" s="25"/>
      <c r="F294" s="14"/>
      <c r="G294" s="15"/>
      <c r="H294" s="13"/>
      <c r="I294" s="26"/>
      <c r="J294" s="16"/>
    </row>
    <row r="295" spans="1:10" ht="12.75" outlineLevel="1" x14ac:dyDescent="0.2">
      <c r="A295" s="4"/>
      <c r="B295" s="4"/>
      <c r="C295" s="18">
        <f>D295</f>
        <v>244</v>
      </c>
      <c r="D295" s="22">
        <f>D293+1</f>
        <v>244</v>
      </c>
      <c r="E295" s="24" t="s">
        <v>37</v>
      </c>
      <c r="F295" s="20" t="s">
        <v>536</v>
      </c>
      <c r="G295" s="21" t="s">
        <v>537</v>
      </c>
      <c r="H295" s="19" t="s">
        <v>40</v>
      </c>
      <c r="I295" s="19">
        <v>13</v>
      </c>
      <c r="J295" s="19" t="s">
        <v>41</v>
      </c>
    </row>
    <row r="296" spans="1:10" ht="12.75" x14ac:dyDescent="0.2">
      <c r="A296" s="4"/>
      <c r="B296" s="28"/>
      <c r="C296" s="27" t="s">
        <v>538</v>
      </c>
      <c r="D296" s="25"/>
      <c r="E296" s="25"/>
      <c r="F296" s="14"/>
      <c r="G296" s="15"/>
      <c r="H296" s="13"/>
      <c r="I296" s="26"/>
      <c r="J296" s="16"/>
    </row>
    <row r="297" spans="1:10" ht="12.75" outlineLevel="1" x14ac:dyDescent="0.2">
      <c r="A297" s="4"/>
      <c r="B297" s="4"/>
      <c r="C297" s="18">
        <f>D297</f>
        <v>245</v>
      </c>
      <c r="D297" s="22">
        <f>D295+1</f>
        <v>245</v>
      </c>
      <c r="E297" s="24" t="s">
        <v>37</v>
      </c>
      <c r="F297" s="20" t="s">
        <v>536</v>
      </c>
      <c r="G297" s="21" t="s">
        <v>539</v>
      </c>
      <c r="H297" s="19" t="s">
        <v>40</v>
      </c>
      <c r="I297" s="19">
        <v>14</v>
      </c>
      <c r="J297" s="19" t="s">
        <v>41</v>
      </c>
    </row>
    <row r="298" spans="1:10" ht="12.75" x14ac:dyDescent="0.2">
      <c r="A298" s="4"/>
      <c r="B298" s="28"/>
      <c r="C298" s="27" t="s">
        <v>540</v>
      </c>
      <c r="D298" s="25"/>
      <c r="E298" s="25"/>
      <c r="F298" s="14"/>
      <c r="G298" s="15"/>
      <c r="H298" s="13"/>
      <c r="I298" s="26"/>
      <c r="J298" s="16"/>
    </row>
    <row r="299" spans="1:10" ht="36" customHeight="1" outlineLevel="1" x14ac:dyDescent="0.2">
      <c r="A299" s="4"/>
      <c r="B299" s="33"/>
      <c r="C299" s="18">
        <f>D299</f>
        <v>246</v>
      </c>
      <c r="D299" s="22">
        <f>D297+1</f>
        <v>246</v>
      </c>
      <c r="E299" s="24" t="s">
        <v>249</v>
      </c>
      <c r="F299" s="20" t="s">
        <v>541</v>
      </c>
      <c r="G299" s="21" t="s">
        <v>542</v>
      </c>
      <c r="H299" s="19" t="s">
        <v>543</v>
      </c>
      <c r="I299" s="19">
        <v>1</v>
      </c>
      <c r="J299" s="19" t="s">
        <v>41</v>
      </c>
    </row>
    <row r="300" spans="1:10" ht="12.75" outlineLevel="1" x14ac:dyDescent="0.2">
      <c r="A300" s="4"/>
      <c r="B300" s="33"/>
      <c r="C300" s="18">
        <f>D300</f>
        <v>247</v>
      </c>
      <c r="D300" s="22">
        <f>D299+1</f>
        <v>247</v>
      </c>
      <c r="E300" s="24" t="s">
        <v>249</v>
      </c>
      <c r="F300" s="20"/>
      <c r="G300" s="21" t="s">
        <v>544</v>
      </c>
      <c r="H300" s="19" t="s">
        <v>543</v>
      </c>
      <c r="I300" s="19">
        <v>1</v>
      </c>
      <c r="J300" s="19" t="s">
        <v>41</v>
      </c>
    </row>
    <row r="301" spans="1:10" ht="12.75" x14ac:dyDescent="0.2">
      <c r="A301" s="4"/>
      <c r="B301" s="28"/>
      <c r="C301" s="27" t="s">
        <v>545</v>
      </c>
      <c r="D301" s="25"/>
      <c r="E301" s="25"/>
      <c r="F301" s="14"/>
      <c r="G301" s="15"/>
      <c r="H301" s="13"/>
      <c r="I301" s="26"/>
      <c r="J301" s="16"/>
    </row>
    <row r="302" spans="1:10" ht="12.75" outlineLevel="1" x14ac:dyDescent="0.2">
      <c r="A302" s="4"/>
      <c r="B302" s="4"/>
      <c r="C302" s="18">
        <f>D302</f>
        <v>248</v>
      </c>
      <c r="D302" s="22">
        <f>D300+1</f>
        <v>248</v>
      </c>
      <c r="E302" s="24" t="s">
        <v>546</v>
      </c>
      <c r="F302" s="20" t="s">
        <v>547</v>
      </c>
      <c r="G302" s="21" t="s">
        <v>548</v>
      </c>
      <c r="H302" s="19" t="s">
        <v>40</v>
      </c>
      <c r="I302" s="19">
        <v>9</v>
      </c>
      <c r="J302" s="19" t="s">
        <v>41</v>
      </c>
    </row>
    <row r="303" spans="1:10" ht="12.75" x14ac:dyDescent="0.2">
      <c r="A303" s="4"/>
      <c r="B303" s="28"/>
      <c r="C303" s="27" t="s">
        <v>549</v>
      </c>
      <c r="D303" s="25"/>
      <c r="E303" s="25"/>
      <c r="F303" s="14"/>
      <c r="G303" s="15"/>
      <c r="H303" s="13"/>
      <c r="I303" s="26"/>
      <c r="J303" s="16"/>
    </row>
    <row r="304" spans="1:10" ht="12.75" outlineLevel="1" x14ac:dyDescent="0.2">
      <c r="A304" s="4"/>
      <c r="B304" s="4"/>
      <c r="C304" s="18">
        <f>D304</f>
        <v>249</v>
      </c>
      <c r="D304" s="22">
        <f>D302+1</f>
        <v>249</v>
      </c>
      <c r="E304" s="24" t="s">
        <v>126</v>
      </c>
      <c r="F304" s="20" t="s">
        <v>550</v>
      </c>
      <c r="G304" s="21" t="s">
        <v>551</v>
      </c>
      <c r="H304" s="19" t="s">
        <v>40</v>
      </c>
      <c r="I304" s="19">
        <v>1</v>
      </c>
      <c r="J304" s="19" t="s">
        <v>41</v>
      </c>
    </row>
    <row r="305" spans="1:10" ht="12.75" x14ac:dyDescent="0.2">
      <c r="A305" s="4"/>
      <c r="B305" s="28"/>
      <c r="C305" s="27" t="s">
        <v>552</v>
      </c>
      <c r="D305" s="25"/>
      <c r="E305" s="25"/>
      <c r="F305" s="14"/>
      <c r="G305" s="15"/>
      <c r="H305" s="13"/>
      <c r="I305" s="26"/>
      <c r="J305" s="16"/>
    </row>
    <row r="306" spans="1:10" ht="27.75" customHeight="1" outlineLevel="1" x14ac:dyDescent="0.2">
      <c r="A306" s="4"/>
      <c r="B306" s="4"/>
      <c r="C306" s="18">
        <f>D306</f>
        <v>250</v>
      </c>
      <c r="D306" s="22">
        <f>D304+1</f>
        <v>250</v>
      </c>
      <c r="E306" s="24" t="s">
        <v>223</v>
      </c>
      <c r="F306" s="20" t="s">
        <v>553</v>
      </c>
      <c r="G306" s="21" t="s">
        <v>551</v>
      </c>
      <c r="H306" s="19" t="s">
        <v>40</v>
      </c>
      <c r="I306" s="19">
        <v>1</v>
      </c>
      <c r="J306" s="19" t="s">
        <v>41</v>
      </c>
    </row>
    <row r="309" spans="1:10" x14ac:dyDescent="0.2">
      <c r="H309" s="3"/>
    </row>
  </sheetData>
  <sortState ref="A14:J263">
    <sortCondition ref="B14"/>
  </sortState>
  <mergeCells count="34">
    <mergeCell ref="B299:B300"/>
    <mergeCell ref="B193:B203"/>
    <mergeCell ref="B207:B213"/>
    <mergeCell ref="B215:B224"/>
    <mergeCell ref="B228:B231"/>
    <mergeCell ref="B233:B245"/>
    <mergeCell ref="B247:B257"/>
    <mergeCell ref="B259:B262"/>
    <mergeCell ref="B264:B270"/>
    <mergeCell ref="B272:B281"/>
    <mergeCell ref="B285:B288"/>
    <mergeCell ref="B292:B293"/>
    <mergeCell ref="B167:B191"/>
    <mergeCell ref="B60:B71"/>
    <mergeCell ref="B73:B75"/>
    <mergeCell ref="B77:B80"/>
    <mergeCell ref="B82:B92"/>
    <mergeCell ref="B94:B97"/>
    <mergeCell ref="B99:B109"/>
    <mergeCell ref="B111:B122"/>
    <mergeCell ref="B124:B126"/>
    <mergeCell ref="B130:B137"/>
    <mergeCell ref="B139:B160"/>
    <mergeCell ref="B162:B163"/>
    <mergeCell ref="C1:J1"/>
    <mergeCell ref="C2:J2"/>
    <mergeCell ref="B15:B17"/>
    <mergeCell ref="B25:B34"/>
    <mergeCell ref="B36:B42"/>
    <mergeCell ref="B44:B56"/>
    <mergeCell ref="B6:J6"/>
    <mergeCell ref="B9:J9"/>
    <mergeCell ref="B10:J10"/>
    <mergeCell ref="B11:J11"/>
  </mergeCells>
  <phoneticPr fontId="0" type="noConversion"/>
  <pageMargins left="1.1811023622047243" right="0.19685039370078741" top="0.98425196850393704" bottom="0.98425196850393704" header="0.51181102362204722" footer="0.51181102362204722"/>
  <pageSetup paperSize="9" fitToHeight="0" orientation="landscape" blackAndWhite="1" r:id="rId1"/>
  <headerFooter alignWithMargins="0">
    <oddFooter>Страница &amp;P из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B10"/>
  <sheetViews>
    <sheetView workbookViewId="0">
      <selection activeCell="A30005" sqref="A30005:J30006"/>
    </sheetView>
  </sheetViews>
  <sheetFormatPr defaultRowHeight="11.25" x14ac:dyDescent="0.2"/>
  <sheetData>
    <row r="5" spans="1:80" x14ac:dyDescent="0.2">
      <c r="A5" s="29" t="s">
        <v>7</v>
      </c>
      <c r="B5" t="e">
        <f>XLR_ERRNAME</f>
        <v>#NAME?</v>
      </c>
    </row>
    <row r="6" spans="1:80" x14ac:dyDescent="0.2">
      <c r="A6" t="s">
        <v>8</v>
      </c>
      <c r="B6" s="30" t="s">
        <v>9</v>
      </c>
      <c r="C6" s="30" t="s">
        <v>10</v>
      </c>
      <c r="D6" s="30" t="s">
        <v>11</v>
      </c>
      <c r="E6" s="30" t="s">
        <v>12</v>
      </c>
      <c r="F6" s="31">
        <v>42703</v>
      </c>
      <c r="G6" s="30" t="s">
        <v>13</v>
      </c>
      <c r="H6" s="30" t="s">
        <v>13</v>
      </c>
      <c r="I6">
        <v>114</v>
      </c>
      <c r="J6">
        <v>-18</v>
      </c>
    </row>
    <row r="7" spans="1:80" x14ac:dyDescent="0.2">
      <c r="A7" t="s">
        <v>14</v>
      </c>
      <c r="B7" s="30" t="s">
        <v>15</v>
      </c>
      <c r="C7" s="30" t="s">
        <v>16</v>
      </c>
      <c r="D7" s="30" t="s">
        <v>17</v>
      </c>
    </row>
    <row r="8" spans="1:80" x14ac:dyDescent="0.2">
      <c r="A8" t="s">
        <v>18</v>
      </c>
      <c r="B8">
        <v>355</v>
      </c>
      <c r="C8">
        <v>100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 s="30" t="s">
        <v>19</v>
      </c>
      <c r="K8" s="30" t="s">
        <v>20</v>
      </c>
      <c r="L8" s="30" t="s">
        <v>21</v>
      </c>
      <c r="M8" s="30" t="s">
        <v>22</v>
      </c>
      <c r="N8" s="30" t="s">
        <v>22</v>
      </c>
      <c r="O8" s="30" t="s">
        <v>23</v>
      </c>
      <c r="P8" s="30" t="s">
        <v>23</v>
      </c>
      <c r="Q8" s="30" t="s">
        <v>23</v>
      </c>
      <c r="R8" s="30" t="s">
        <v>23</v>
      </c>
      <c r="S8" s="30" t="s">
        <v>23</v>
      </c>
      <c r="T8" s="30" t="s">
        <v>23</v>
      </c>
      <c r="U8" s="30" t="s">
        <v>23</v>
      </c>
      <c r="V8" s="30" t="s">
        <v>23</v>
      </c>
      <c r="W8" s="30" t="s">
        <v>23</v>
      </c>
      <c r="X8">
        <v>0</v>
      </c>
      <c r="Y8" s="31">
        <v>42522</v>
      </c>
      <c r="Z8" s="31">
        <v>42522</v>
      </c>
      <c r="AA8" s="30" t="s">
        <v>13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43</v>
      </c>
      <c r="BN8">
        <v>43</v>
      </c>
      <c r="BO8">
        <v>0</v>
      </c>
      <c r="BP8" s="32">
        <v>42522.616493055553</v>
      </c>
      <c r="BQ8" s="32">
        <v>42522.616493055553</v>
      </c>
      <c r="BR8">
        <v>1</v>
      </c>
      <c r="BS8">
        <v>1</v>
      </c>
      <c r="BT8">
        <v>0</v>
      </c>
      <c r="BU8">
        <v>355</v>
      </c>
      <c r="BV8">
        <v>0</v>
      </c>
      <c r="BW8">
        <v>43</v>
      </c>
      <c r="BX8">
        <v>0</v>
      </c>
      <c r="BY8">
        <v>0</v>
      </c>
      <c r="BZ8">
        <v>0</v>
      </c>
      <c r="CA8">
        <v>0</v>
      </c>
      <c r="CB8">
        <v>0</v>
      </c>
    </row>
    <row r="9" spans="1:80" x14ac:dyDescent="0.2">
      <c r="A9" t="s">
        <v>24</v>
      </c>
      <c r="B9">
        <v>69416</v>
      </c>
      <c r="C9">
        <v>355</v>
      </c>
      <c r="D9" s="30" t="s">
        <v>25</v>
      </c>
      <c r="E9" s="30" t="s">
        <v>26</v>
      </c>
      <c r="F9">
        <v>14</v>
      </c>
      <c r="G9">
        <v>114</v>
      </c>
      <c r="H9">
        <v>5</v>
      </c>
      <c r="I9">
        <v>0</v>
      </c>
      <c r="J9">
        <v>2</v>
      </c>
      <c r="K9" s="30" t="s">
        <v>27</v>
      </c>
      <c r="L9" s="32">
        <v>42548.65320601852</v>
      </c>
      <c r="M9" s="31">
        <v>42522</v>
      </c>
      <c r="N9" s="31">
        <v>42522</v>
      </c>
      <c r="O9" s="30" t="s">
        <v>28</v>
      </c>
      <c r="P9" s="30" t="s">
        <v>28</v>
      </c>
      <c r="Q9">
        <v>2044254.7786375119</v>
      </c>
      <c r="R9">
        <v>1480163.9981669281</v>
      </c>
      <c r="S9">
        <v>1843664.6945961225</v>
      </c>
      <c r="T9">
        <v>133957358.11290395</v>
      </c>
      <c r="U9">
        <v>0</v>
      </c>
      <c r="V9">
        <v>0</v>
      </c>
      <c r="W9">
        <v>0</v>
      </c>
      <c r="X9">
        <v>0</v>
      </c>
      <c r="Y9">
        <v>1548558.3858317106</v>
      </c>
      <c r="Z9">
        <v>1121249.8538441195</v>
      </c>
      <c r="AA9">
        <v>1396607.9244692901</v>
      </c>
      <c r="AB9">
        <v>101475017.89765185</v>
      </c>
      <c r="AC9">
        <v>-495696.39280580124</v>
      </c>
      <c r="AD9">
        <v>-358914.1443228086</v>
      </c>
      <c r="AE9">
        <v>-447056.77012683242</v>
      </c>
      <c r="AF9">
        <v>-32482340.215252101</v>
      </c>
      <c r="AG9">
        <v>1548558.3858317106</v>
      </c>
      <c r="AH9">
        <v>1121249.8538441195</v>
      </c>
      <c r="AI9">
        <v>1396607.9244692901</v>
      </c>
      <c r="AJ9">
        <v>101475017.89765185</v>
      </c>
      <c r="AK9">
        <v>0.72406043201398429</v>
      </c>
      <c r="AL9">
        <v>0.90187618190376317</v>
      </c>
      <c r="AM9">
        <v>65.528700000000001</v>
      </c>
      <c r="AN9">
        <v>1.3811001896878772</v>
      </c>
      <c r="AO9">
        <v>1.2455813659022656</v>
      </c>
      <c r="AP9">
        <v>90.5017</v>
      </c>
      <c r="AQ9">
        <v>1.1087996557233699</v>
      </c>
      <c r="AR9">
        <v>0.80283795774002031</v>
      </c>
      <c r="AS9">
        <v>72.658199999999994</v>
      </c>
      <c r="AT9">
        <v>1.5260488915543876E-2</v>
      </c>
      <c r="AU9">
        <v>1.1049516196933317E-2</v>
      </c>
      <c r="AV9">
        <v>1.3763071477135411E-2</v>
      </c>
      <c r="AW9">
        <v>0</v>
      </c>
      <c r="AX9" s="30" t="s">
        <v>29</v>
      </c>
      <c r="AY9" s="30" t="s">
        <v>28</v>
      </c>
      <c r="AZ9" s="30" t="s">
        <v>13</v>
      </c>
      <c r="BA9">
        <v>1</v>
      </c>
      <c r="BB9" s="30" t="s">
        <v>28</v>
      </c>
      <c r="BC9">
        <v>0</v>
      </c>
      <c r="BD9" s="30" t="s">
        <v>30</v>
      </c>
      <c r="BE9">
        <v>-114</v>
      </c>
      <c r="BF9" s="30" t="s">
        <v>9</v>
      </c>
      <c r="BG9" s="30" t="s">
        <v>31</v>
      </c>
      <c r="BH9">
        <v>0</v>
      </c>
      <c r="BI9" s="30" t="s">
        <v>32</v>
      </c>
      <c r="BJ9" s="30" t="s">
        <v>33</v>
      </c>
      <c r="BK9">
        <v>0</v>
      </c>
      <c r="BL9" s="30" t="s">
        <v>13</v>
      </c>
      <c r="BM9">
        <v>25</v>
      </c>
      <c r="BN9" s="30" t="s">
        <v>34</v>
      </c>
      <c r="BO9" s="30" t="s">
        <v>13</v>
      </c>
      <c r="BQ9" s="32">
        <v>42703.659814814811</v>
      </c>
      <c r="BR9" s="32">
        <v>42548.696192129632</v>
      </c>
    </row>
    <row r="10" spans="1:80" x14ac:dyDescent="0.2">
      <c r="A10" t="s">
        <v>35</v>
      </c>
      <c r="B10">
        <v>0</v>
      </c>
      <c r="C10" s="30" t="s">
        <v>28</v>
      </c>
      <c r="E10" s="30" t="s">
        <v>28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s="30" t="s">
        <v>28</v>
      </c>
      <c r="O10" s="30" t="s">
        <v>28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s="30" t="s">
        <v>28</v>
      </c>
      <c r="Y10" s="30" t="s">
        <v>28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 s="30" t="s">
        <v>28</v>
      </c>
      <c r="AI10" s="30" t="s">
        <v>28</v>
      </c>
      <c r="AK10">
        <v>0</v>
      </c>
      <c r="AL10">
        <v>0</v>
      </c>
      <c r="AM10">
        <v>0</v>
      </c>
      <c r="AN10">
        <v>0</v>
      </c>
      <c r="AO10">
        <v>0</v>
      </c>
      <c r="AP10" s="30" t="s">
        <v>13</v>
      </c>
      <c r="AQ10" s="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ведомость</vt:lpstr>
      <vt:lpstr>TableRange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НЭП Документ</dc:title>
  <dc:subject>NepDoc69416</dc:subject>
  <dc:creator>Суханкина Елизавета</dc:creator>
  <cp:lastModifiedBy>Чапланова Полина Олеговна</cp:lastModifiedBy>
  <cp:lastPrinted>2016-11-29T15:34:43Z</cp:lastPrinted>
  <dcterms:created xsi:type="dcterms:W3CDTF">2006-07-24T22:58:03Z</dcterms:created>
  <dcterms:modified xsi:type="dcterms:W3CDTF">2016-11-29T15:34:49Z</dcterms:modified>
</cp:coreProperties>
</file>