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12600" yWindow="36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ведомость'!$A$14:$J$85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C15" i="1" l="1"/>
  <c r="D18" i="1"/>
  <c r="C18" i="1" l="1"/>
  <c r="D19" i="1"/>
  <c r="C19" i="1" l="1"/>
  <c r="D20" i="1"/>
  <c r="D21" i="1" l="1"/>
  <c r="C20" i="1"/>
  <c r="C21" i="1" l="1"/>
  <c r="D22" i="1"/>
  <c r="C22" i="1" l="1"/>
  <c r="D23" i="1"/>
  <c r="C23" i="1" l="1"/>
  <c r="D24" i="1"/>
  <c r="C24" i="1" l="1"/>
  <c r="D25" i="1"/>
  <c r="C25" i="1" l="1"/>
  <c r="D26" i="1"/>
  <c r="D27" i="1" l="1"/>
  <c r="C26" i="1"/>
  <c r="C27" i="1" l="1"/>
  <c r="D28" i="1"/>
  <c r="C28" i="1" l="1"/>
  <c r="D29" i="1"/>
  <c r="C29" i="1" l="1"/>
  <c r="D30" i="1"/>
  <c r="D32" i="1" l="1"/>
  <c r="C30" i="1"/>
  <c r="C32" i="1" l="1"/>
  <c r="D33" i="1"/>
  <c r="D34" i="1" l="1"/>
  <c r="C33" i="1"/>
  <c r="C34" i="1" l="1"/>
  <c r="D35" i="1"/>
  <c r="D36" i="1" l="1"/>
  <c r="C35" i="1"/>
  <c r="C36" i="1" l="1"/>
  <c r="D37" i="1"/>
  <c r="D38" i="1" l="1"/>
  <c r="C37" i="1"/>
  <c r="C38" i="1" l="1"/>
  <c r="D39" i="1"/>
  <c r="D40" i="1" l="1"/>
  <c r="C39" i="1"/>
  <c r="C40" i="1" l="1"/>
  <c r="D41" i="1"/>
  <c r="D42" i="1" l="1"/>
  <c r="C41" i="1"/>
  <c r="C42" i="1" l="1"/>
  <c r="D43" i="1"/>
  <c r="D44" i="1" l="1"/>
  <c r="C43" i="1"/>
  <c r="C44" i="1" l="1"/>
  <c r="D45" i="1"/>
  <c r="D46" i="1" l="1"/>
  <c r="C45" i="1"/>
  <c r="C46" i="1" l="1"/>
  <c r="D47" i="1"/>
  <c r="D48" i="1" l="1"/>
  <c r="C47" i="1"/>
  <c r="C48" i="1" l="1"/>
  <c r="D49" i="1"/>
  <c r="D50" i="1" l="1"/>
  <c r="C49" i="1"/>
  <c r="C50" i="1" l="1"/>
  <c r="D51" i="1"/>
  <c r="D52" i="1" l="1"/>
  <c r="C51" i="1"/>
  <c r="C52" i="1" l="1"/>
  <c r="D54" i="1"/>
  <c r="D55" i="1" l="1"/>
  <c r="C54" i="1"/>
  <c r="C55" i="1" l="1"/>
  <c r="D56" i="1"/>
  <c r="D57" i="1" l="1"/>
  <c r="C56" i="1"/>
  <c r="C57" i="1" l="1"/>
  <c r="D59" i="1"/>
  <c r="D60" i="1" l="1"/>
  <c r="C59" i="1"/>
  <c r="C60" i="1" l="1"/>
  <c r="D61" i="1"/>
  <c r="D62" i="1" l="1"/>
  <c r="C61" i="1"/>
  <c r="C62" i="1" l="1"/>
  <c r="D63" i="1"/>
  <c r="D64" i="1" l="1"/>
  <c r="C63" i="1"/>
  <c r="C64" i="1" l="1"/>
  <c r="D65" i="1"/>
  <c r="D66" i="1" l="1"/>
  <c r="C65" i="1"/>
  <c r="C66" i="1" l="1"/>
  <c r="D67" i="1"/>
  <c r="D68" i="1" l="1"/>
  <c r="C67" i="1"/>
  <c r="C68" i="1" l="1"/>
  <c r="D69" i="1"/>
  <c r="D70" i="1" l="1"/>
  <c r="C69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7" i="1"/>
  <c r="D78" i="1" l="1"/>
  <c r="C77" i="1"/>
  <c r="C78" i="1" l="1"/>
  <c r="D79" i="1"/>
  <c r="D80" i="1" l="1"/>
  <c r="C79" i="1"/>
  <c r="C80" i="1" l="1"/>
  <c r="D81" i="1"/>
  <c r="D82" i="1" l="1"/>
  <c r="C81" i="1"/>
  <c r="C82" i="1" l="1"/>
  <c r="D83" i="1"/>
  <c r="D85" i="1" l="1"/>
  <c r="C85" i="1" s="1"/>
  <c r="C83" i="1"/>
</calcChain>
</file>

<file path=xl/sharedStrings.xml><?xml version="1.0" encoding="utf-8"?>
<sst xmlns="http://schemas.openxmlformats.org/spreadsheetml/2006/main" count="404" uniqueCount="190">
  <si>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</si>
  <si>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</si>
  <si>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</si>
  <si>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</si>
  <si>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</si>
  <si>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</si>
  <si>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</si>
  <si>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</si>
  <si>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</si>
  <si>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</si>
  <si>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</si>
  <si>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</si>
  <si>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</si>
  <si>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</si>
  <si>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</si>
  <si>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"Чарльз Камерон"</t>
  </si>
  <si>
    <t>123056, Москва, ул. Б. Грузинская, д.39.</t>
  </si>
  <si>
    <t>982-38-30 / (499) 790-05-34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</si>
  <si>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</si>
  <si>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</si>
  <si>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</si>
  <si>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</si>
  <si>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</si>
  <si>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</si>
  <si>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</si>
  <si>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</si>
  <si>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</si>
  <si>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0 этаж аксессуары</t>
  </si>
  <si>
    <t xml:space="preserve"> </t>
  </si>
  <si>
    <t>T</t>
  </si>
  <si>
    <t xml:space="preserve">Байдакова Наталья Николаевна  </t>
  </si>
  <si>
    <t>Байдакова Наталья Николаевна</t>
  </si>
  <si>
    <t xml:space="preserve">офис                </t>
  </si>
  <si>
    <t xml:space="preserve"> (нет)</t>
  </si>
  <si>
    <t xml:space="preserve">Чарльз Камерон                </t>
  </si>
  <si>
    <t>0</t>
  </si>
  <si>
    <t>Advanced</t>
  </si>
  <si>
    <t>001 Холл</t>
  </si>
  <si>
    <t>Antonio Ciulli e Figlio</t>
  </si>
  <si>
    <t>2117</t>
  </si>
  <si>
    <t>Ciulli конфетница 2117 GR OT/PAT</t>
  </si>
  <si>
    <t>EXP/аксессуары настольные</t>
  </si>
  <si>
    <t>шт</t>
  </si>
  <si>
    <t>G&amp;C Interiors</t>
  </si>
  <si>
    <t>TH/CD0646/5ART/BS</t>
  </si>
  <si>
    <t>Подсвечник 25*64h</t>
  </si>
  <si>
    <t>Аксессуары</t>
  </si>
  <si>
    <t>009+010+011 Зал приема гостей</t>
  </si>
  <si>
    <t>Villari srl</t>
  </si>
  <si>
    <t>3004446.603</t>
  </si>
  <si>
    <t>Набор: кофейник, чашки, поднос (Запросить у фабрики можно ли чайник сделать без декора-розы)</t>
  </si>
  <si>
    <t>003588.402</t>
  </si>
  <si>
    <t>Чаша для фруктов, 46h*33L</t>
  </si>
  <si>
    <t>4002334.102</t>
  </si>
  <si>
    <t>Менажница, 54h*40 без декора-розы</t>
  </si>
  <si>
    <t>004237.402</t>
  </si>
  <si>
    <t>Пепельница,16h*20L</t>
  </si>
  <si>
    <t>Asiatides</t>
  </si>
  <si>
    <t>CFJ.037/MCEL</t>
  </si>
  <si>
    <t>Ваза d42*26</t>
  </si>
  <si>
    <t>GKCL.301/BT</t>
  </si>
  <si>
    <t>Тарелка d40,5*6</t>
  </si>
  <si>
    <t>CLOIF337MMA</t>
  </si>
  <si>
    <t>Шкатулка d13,5*5</t>
  </si>
  <si>
    <t>Maitland  Smith</t>
  </si>
  <si>
    <t>1100-564</t>
  </si>
  <si>
    <t>Шкатулка 20*20*h15</t>
  </si>
  <si>
    <t>MAS039</t>
  </si>
  <si>
    <t>Ваза 48.7h*16L</t>
  </si>
  <si>
    <t>Cristallerie de Montbronn</t>
  </si>
  <si>
    <t>Baronne</t>
  </si>
  <si>
    <t>Пепельница,d16, finish RF</t>
  </si>
  <si>
    <t>Mariner</t>
  </si>
  <si>
    <t>REF14164</t>
  </si>
  <si>
    <t>Ваза d25*48h, finish OA(231)</t>
  </si>
  <si>
    <t>6745CRI</t>
  </si>
  <si>
    <t>Ciulli чаша для фруктов 6745CRI ORO/FRA</t>
  </si>
  <si>
    <t>Herend</t>
  </si>
  <si>
    <t>06575015</t>
  </si>
  <si>
    <t>Ваза большая decor SP139 h1.15*48*48</t>
  </si>
  <si>
    <t>025 Банкетный зал</t>
  </si>
  <si>
    <t>ACF</t>
  </si>
  <si>
    <t>004-C16D15</t>
  </si>
  <si>
    <t>Тарелка декоративная d26, finish A7</t>
  </si>
  <si>
    <t>005-C16D95</t>
  </si>
  <si>
    <t>Тарелка декоративная d19, finish A7</t>
  </si>
  <si>
    <t>1100</t>
  </si>
  <si>
    <t>Подставка под тарелку, finish A7</t>
  </si>
  <si>
    <t>1101</t>
  </si>
  <si>
    <t>006-C16D15</t>
  </si>
  <si>
    <t>Тарелка декоративная d30, finish A7</t>
  </si>
  <si>
    <t>006-C16D3</t>
  </si>
  <si>
    <t>1099</t>
  </si>
  <si>
    <t>1018/С C16D15</t>
  </si>
  <si>
    <t>Ваза d30*27h, finish A7</t>
  </si>
  <si>
    <t>1177/B C15D5</t>
  </si>
  <si>
    <t>Шкатулка "яйцо" d15*25h, finish A7</t>
  </si>
  <si>
    <t>1166 C1D3</t>
  </si>
  <si>
    <t>Шкатулка "яйцо" d13*25h, finish A7</t>
  </si>
  <si>
    <t>14154 REF</t>
  </si>
  <si>
    <t>Часы 32*20*57h, finish 55</t>
  </si>
  <si>
    <t>1654-720</t>
  </si>
  <si>
    <t>Подсвечник, пара 12*17*20h</t>
  </si>
  <si>
    <t>Ciulli</t>
  </si>
  <si>
    <t>2219</t>
  </si>
  <si>
    <t>Салфетница, finish ORO/LUC</t>
  </si>
  <si>
    <t>6754</t>
  </si>
  <si>
    <t>Ciulli чаша для фруктов 6754 ORO/LUC</t>
  </si>
  <si>
    <t>6293A</t>
  </si>
  <si>
    <t>Ciulli ваза 6293A ORO/FRA</t>
  </si>
  <si>
    <t>2109R</t>
  </si>
  <si>
    <t>Ciulli шкатулка 2109R ORO/FRA</t>
  </si>
  <si>
    <t>2111</t>
  </si>
  <si>
    <t>Ciulli конфетница 2111 ORO/FRA</t>
  </si>
  <si>
    <t>Angelo Cappellini</t>
  </si>
  <si>
    <t>Art 0139</t>
  </si>
  <si>
    <t>Подставка под цветы d45*124h, finish CV5-cat IV</t>
  </si>
  <si>
    <t>President</t>
  </si>
  <si>
    <t>Пепельница</t>
  </si>
  <si>
    <t>6760</t>
  </si>
  <si>
    <t>Ciulli чаша для фруктов 6760 ORO/LUC</t>
  </si>
  <si>
    <t>026 Кинозал</t>
  </si>
  <si>
    <t>2239</t>
  </si>
  <si>
    <t>Салфетница, finish ORO/FRA</t>
  </si>
  <si>
    <t>6624</t>
  </si>
  <si>
    <t>Пепельница d18*70h, finish ORO/FRA</t>
  </si>
  <si>
    <t>1315</t>
  </si>
  <si>
    <t>Ваза для закусок 28*9*22h, finish A7</t>
  </si>
  <si>
    <t>031 Дегустационная</t>
  </si>
  <si>
    <t>Chelsea House</t>
  </si>
  <si>
    <t>380865</t>
  </si>
  <si>
    <t>Ведро</t>
  </si>
  <si>
    <t>Dessau Home</t>
  </si>
  <si>
    <t>KC 506</t>
  </si>
  <si>
    <t>Салфетница 14*14*13h</t>
  </si>
  <si>
    <t>W688</t>
  </si>
  <si>
    <t>Бутылочница 20*22h</t>
  </si>
  <si>
    <t>W686</t>
  </si>
  <si>
    <t>Поднос 40*20*8h</t>
  </si>
  <si>
    <t>GU740</t>
  </si>
  <si>
    <t>Ведро для бутылок 22*18h</t>
  </si>
  <si>
    <t>1200-330</t>
  </si>
  <si>
    <t>Держатель для вина 18*33*23h</t>
  </si>
  <si>
    <t>1254-299</t>
  </si>
  <si>
    <t>Кольца для салфеток сет 6 шт 5*10h</t>
  </si>
  <si>
    <t>2530-119</t>
  </si>
  <si>
    <t>Поднос 80*45*8h</t>
  </si>
  <si>
    <t>1254-295</t>
  </si>
  <si>
    <t>Держатель для бумажных полотенец Жираф 15*23*выс.61 см Antique Finished Brass Tissue Holder, Giraffe Motif, Black Waxstone Base</t>
  </si>
  <si>
    <t>Valenti Varo</t>
  </si>
  <si>
    <t>791</t>
  </si>
  <si>
    <t>Подставка для бутылок Campana 46x26x97 cm</t>
  </si>
  <si>
    <t>EXP/аксессуары напольные</t>
  </si>
  <si>
    <t>ST221</t>
  </si>
  <si>
    <t>Менажница 22*28h</t>
  </si>
  <si>
    <t>Royal Scott Crystal</t>
  </si>
  <si>
    <t>Ships Decanter Set (London Giftware)</t>
  </si>
  <si>
    <t>Декантер с подносом</t>
  </si>
  <si>
    <t>Arnstadt</t>
  </si>
  <si>
    <t>N338 10/21</t>
  </si>
  <si>
    <t>Бокал для коньяка, прозрачный хрусталь, кол-ция Traube</t>
  </si>
  <si>
    <t>N346 3229/14</t>
  </si>
  <si>
    <t>Стакан,Green хрусталь, кол-ция Traube</t>
  </si>
  <si>
    <t>N335 9502/4</t>
  </si>
  <si>
    <t>Бокал для ликера, прозрачный хрусталь, кол-ция Traube</t>
  </si>
  <si>
    <t>N333 9502/2</t>
  </si>
  <si>
    <t>Бокал для красного вина, прозрачный хрусталь, кол-ция Traube</t>
  </si>
  <si>
    <t>N343 9502/2</t>
  </si>
  <si>
    <t>Бокал для белого вина, green хрусталь, кол-ция Traube</t>
  </si>
  <si>
    <t>N341 3004/0.75L</t>
  </si>
  <si>
    <t>Декантер, прозрачный хрусталь, кол-ция Traube</t>
  </si>
  <si>
    <t>N344 9502/7</t>
  </si>
  <si>
    <t>Бокал для шампанского, Green хрусталь, кол-ция Traube</t>
  </si>
  <si>
    <t>N340 2914/0.75L</t>
  </si>
  <si>
    <t>N342 3837/1,5L</t>
  </si>
  <si>
    <t>Кувшин, прозрачный хрусталь, кол-ция Traube</t>
  </si>
  <si>
    <t>N348 2914/0.75L</t>
  </si>
  <si>
    <t>Декантер, green хрусталь, кол-ция Traube</t>
  </si>
  <si>
    <t>N337 3263/10</t>
  </si>
  <si>
    <t>Бокал для виски, прозрачный хрусталь, кол-ция Traube</t>
  </si>
  <si>
    <t>V402</t>
  </si>
  <si>
    <t>Салфетница 15*15</t>
  </si>
  <si>
    <t>Для всех помещений дома</t>
  </si>
  <si>
    <t>Россия</t>
  </si>
  <si>
    <t>Без артикула</t>
  </si>
  <si>
    <t>Подставка для декоративных тарелок</t>
  </si>
  <si>
    <t>Объект: Частный дом</t>
  </si>
  <si>
    <t>Руководитель проекта: Кушнарева О.В</t>
  </si>
  <si>
    <t>Дизайнер: Чапланова П.О</t>
  </si>
  <si>
    <t>Менеджер: Суханкина Е.П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</si>
</sst>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26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2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28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29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0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1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2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3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4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5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6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8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39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4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41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42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43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88"/>
  <sheetViews>
    <sheetView showGridLines="0" showZeros="0" tabSelected="1" workbookViewId="0">
      <selection activeCell="O13" sqref="O13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hidden="1" customWidth="1"/>
    <col min="5" max="5" width="20.5" style="1" hidden="1" customWidth="1"/>
    <col min="6" max="6" width="15.1640625" style="1" hidden="1" customWidth="1"/>
    <col min="7" max="7" width="77.1640625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4"/>
      <c r="D1" s="34"/>
      <c r="E1" s="35"/>
      <c r="F1" s="35"/>
      <c r="G1" s="35"/>
      <c r="H1" s="35"/>
      <c r="I1" s="35"/>
      <c r="J1" s="35"/>
    </row>
    <row r="2" spans="1:10" ht="14.25" customHeight="1" x14ac:dyDescent="0.2">
      <c r="C2" s="36" t="str">
        <f xml:space="preserve"> "СВОДНАЯ ВЕДОМОСТЬ №" &amp; Title_CHECK_NUMBER</f>
        <v>СВОДНАЯ ВЕДОМОСТЬ №0 этаж аксессуары</v>
      </c>
      <c r="D2" s="37"/>
      <c r="E2" s="37"/>
      <c r="F2" s="37"/>
      <c r="G2" s="37"/>
      <c r="H2" s="37"/>
      <c r="I2" s="37"/>
      <c r="J2" s="37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C6" s="38" t="s">
        <v>186</v>
      </c>
      <c r="D6" s="38"/>
      <c r="E6" s="38"/>
      <c r="F6" s="38"/>
      <c r="G6" s="38"/>
      <c r="H6" s="38"/>
      <c r="I6" s="38"/>
      <c r="J6" s="38"/>
    </row>
    <row r="7" spans="1:10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C9" s="39" t="s">
        <v>187</v>
      </c>
      <c r="D9" s="39"/>
      <c r="E9" s="39"/>
      <c r="F9" s="39"/>
      <c r="G9" s="39"/>
      <c r="H9" s="39"/>
      <c r="I9" s="39"/>
      <c r="J9" s="39"/>
    </row>
    <row r="10" spans="1:10" s="4" customFormat="1" ht="12.75" x14ac:dyDescent="0.2">
      <c r="C10" s="40" t="s">
        <v>188</v>
      </c>
      <c r="D10" s="40"/>
      <c r="E10" s="40"/>
      <c r="F10" s="40"/>
      <c r="G10" s="40"/>
      <c r="H10" s="40"/>
      <c r="I10" s="40"/>
      <c r="J10" s="40"/>
    </row>
    <row r="11" spans="1:10" s="4" customFormat="1" ht="12.75" x14ac:dyDescent="0.2">
      <c r="C11" s="40" t="s">
        <v>189</v>
      </c>
      <c r="D11" s="40"/>
      <c r="E11" s="40"/>
      <c r="F11" s="40"/>
      <c r="G11" s="40"/>
      <c r="H11" s="40"/>
      <c r="I11" s="40"/>
      <c r="J11" s="40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37</v>
      </c>
      <c r="D14" s="25"/>
      <c r="E14" s="25"/>
      <c r="F14" s="14"/>
      <c r="G14" s="15"/>
      <c r="H14" s="13"/>
      <c r="I14" s="26"/>
      <c r="J14" s="16"/>
    </row>
    <row r="15" spans="1:10" s="4" customFormat="1" ht="25.5" outlineLevel="1" x14ac:dyDescent="0.2">
      <c r="B15" s="33"/>
      <c r="C15" s="18">
        <f>D15</f>
        <v>1</v>
      </c>
      <c r="D15" s="22">
        <f>D13+1</f>
        <v>1</v>
      </c>
      <c r="E15" s="24" t="s">
        <v>38</v>
      </c>
      <c r="F15" s="20" t="s">
        <v>39</v>
      </c>
      <c r="G15" s="21" t="s">
        <v>40</v>
      </c>
      <c r="H15" s="19" t="s">
        <v>41</v>
      </c>
      <c r="I15" s="19">
        <v>2</v>
      </c>
      <c r="J15" s="19" t="s">
        <v>42</v>
      </c>
    </row>
    <row r="16" spans="1:10" ht="25.5" outlineLevel="1" x14ac:dyDescent="0.2">
      <c r="A16" s="4"/>
      <c r="B16" s="33"/>
      <c r="C16" s="18">
        <f>D16</f>
        <v>2</v>
      </c>
      <c r="D16" s="22">
        <f>D15+1</f>
        <v>2</v>
      </c>
      <c r="E16" s="24" t="s">
        <v>43</v>
      </c>
      <c r="F16" s="20" t="s">
        <v>44</v>
      </c>
      <c r="G16" s="21" t="s">
        <v>45</v>
      </c>
      <c r="H16" s="19" t="s">
        <v>46</v>
      </c>
      <c r="I16" s="19">
        <v>4</v>
      </c>
      <c r="J16" s="19" t="s">
        <v>42</v>
      </c>
    </row>
    <row r="17" spans="1:10" ht="12.75" x14ac:dyDescent="0.2">
      <c r="A17" s="4"/>
      <c r="B17" s="28"/>
      <c r="C17" s="27" t="s">
        <v>47</v>
      </c>
      <c r="D17" s="25"/>
      <c r="E17" s="25"/>
      <c r="F17" s="14"/>
      <c r="G17" s="15"/>
      <c r="H17" s="13"/>
      <c r="I17" s="26"/>
      <c r="J17" s="16"/>
    </row>
    <row r="18" spans="1:10" ht="38.25" outlineLevel="1" x14ac:dyDescent="0.2">
      <c r="A18" s="4"/>
      <c r="B18" s="33"/>
      <c r="C18" s="18">
        <f t="shared" ref="C18:C30" si="0">D18</f>
        <v>3</v>
      </c>
      <c r="D18" s="22">
        <f>D16+1</f>
        <v>3</v>
      </c>
      <c r="E18" s="24" t="s">
        <v>48</v>
      </c>
      <c r="F18" s="20" t="s">
        <v>49</v>
      </c>
      <c r="G18" s="21" t="s">
        <v>50</v>
      </c>
      <c r="H18" s="19" t="s">
        <v>46</v>
      </c>
      <c r="I18" s="19">
        <v>1</v>
      </c>
      <c r="J18" s="19" t="s">
        <v>42</v>
      </c>
    </row>
    <row r="19" spans="1:10" ht="12.75" outlineLevel="1" x14ac:dyDescent="0.2">
      <c r="A19" s="4"/>
      <c r="B19" s="33"/>
      <c r="C19" s="18">
        <f t="shared" si="0"/>
        <v>4</v>
      </c>
      <c r="D19" s="22">
        <f t="shared" ref="D19:D30" si="1">D18+1</f>
        <v>4</v>
      </c>
      <c r="E19" s="24" t="s">
        <v>48</v>
      </c>
      <c r="F19" s="20" t="s">
        <v>51</v>
      </c>
      <c r="G19" s="21" t="s">
        <v>52</v>
      </c>
      <c r="H19" s="19" t="s">
        <v>46</v>
      </c>
      <c r="I19" s="19">
        <v>2</v>
      </c>
      <c r="J19" s="19" t="s">
        <v>42</v>
      </c>
    </row>
    <row r="20" spans="1:10" ht="12.75" outlineLevel="1" x14ac:dyDescent="0.2">
      <c r="A20" s="4"/>
      <c r="B20" s="33"/>
      <c r="C20" s="18">
        <f t="shared" si="0"/>
        <v>5</v>
      </c>
      <c r="D20" s="22">
        <f t="shared" si="1"/>
        <v>5</v>
      </c>
      <c r="E20" s="24" t="s">
        <v>48</v>
      </c>
      <c r="F20" s="20" t="s">
        <v>53</v>
      </c>
      <c r="G20" s="21" t="s">
        <v>54</v>
      </c>
      <c r="H20" s="19" t="s">
        <v>46</v>
      </c>
      <c r="I20" s="19">
        <v>1</v>
      </c>
      <c r="J20" s="19" t="s">
        <v>42</v>
      </c>
    </row>
    <row r="21" spans="1:10" ht="12.75" outlineLevel="1" x14ac:dyDescent="0.2">
      <c r="A21" s="4"/>
      <c r="B21" s="33"/>
      <c r="C21" s="18">
        <f t="shared" si="0"/>
        <v>6</v>
      </c>
      <c r="D21" s="22">
        <f t="shared" si="1"/>
        <v>6</v>
      </c>
      <c r="E21" s="24" t="s">
        <v>48</v>
      </c>
      <c r="F21" s="20" t="s">
        <v>55</v>
      </c>
      <c r="G21" s="21" t="s">
        <v>56</v>
      </c>
      <c r="H21" s="19" t="s">
        <v>46</v>
      </c>
      <c r="I21" s="19">
        <v>4</v>
      </c>
      <c r="J21" s="19" t="s">
        <v>42</v>
      </c>
    </row>
    <row r="22" spans="1:10" ht="25.5" outlineLevel="1" x14ac:dyDescent="0.2">
      <c r="A22" s="4"/>
      <c r="B22" s="33"/>
      <c r="C22" s="18">
        <f t="shared" si="0"/>
        <v>7</v>
      </c>
      <c r="D22" s="22">
        <f t="shared" si="1"/>
        <v>7</v>
      </c>
      <c r="E22" s="24" t="s">
        <v>57</v>
      </c>
      <c r="F22" s="20" t="s">
        <v>58</v>
      </c>
      <c r="G22" s="21" t="s">
        <v>59</v>
      </c>
      <c r="H22" s="19" t="s">
        <v>46</v>
      </c>
      <c r="I22" s="19">
        <v>2</v>
      </c>
      <c r="J22" s="19" t="s">
        <v>42</v>
      </c>
    </row>
    <row r="23" spans="1:10" ht="12.75" outlineLevel="1" x14ac:dyDescent="0.2">
      <c r="A23" s="4"/>
      <c r="B23" s="33"/>
      <c r="C23" s="18">
        <f t="shared" si="0"/>
        <v>8</v>
      </c>
      <c r="D23" s="22">
        <f t="shared" si="1"/>
        <v>8</v>
      </c>
      <c r="E23" s="24" t="s">
        <v>57</v>
      </c>
      <c r="F23" s="20" t="s">
        <v>60</v>
      </c>
      <c r="G23" s="21" t="s">
        <v>61</v>
      </c>
      <c r="H23" s="19" t="s">
        <v>46</v>
      </c>
      <c r="I23" s="19">
        <v>2</v>
      </c>
      <c r="J23" s="19" t="s">
        <v>42</v>
      </c>
    </row>
    <row r="24" spans="1:10" ht="25.5" outlineLevel="1" x14ac:dyDescent="0.2">
      <c r="A24" s="4"/>
      <c r="B24" s="33"/>
      <c r="C24" s="18">
        <f t="shared" si="0"/>
        <v>9</v>
      </c>
      <c r="D24" s="22">
        <f t="shared" si="1"/>
        <v>9</v>
      </c>
      <c r="E24" s="24" t="s">
        <v>57</v>
      </c>
      <c r="F24" s="20" t="s">
        <v>62</v>
      </c>
      <c r="G24" s="21" t="s">
        <v>63</v>
      </c>
      <c r="H24" s="19" t="s">
        <v>46</v>
      </c>
      <c r="I24" s="19">
        <v>2</v>
      </c>
      <c r="J24" s="19" t="s">
        <v>42</v>
      </c>
    </row>
    <row r="25" spans="1:10" ht="12.75" outlineLevel="1" x14ac:dyDescent="0.2">
      <c r="A25" s="4"/>
      <c r="B25" s="33"/>
      <c r="C25" s="18">
        <f t="shared" si="0"/>
        <v>10</v>
      </c>
      <c r="D25" s="22">
        <f t="shared" si="1"/>
        <v>10</v>
      </c>
      <c r="E25" s="24" t="s">
        <v>64</v>
      </c>
      <c r="F25" s="20" t="s">
        <v>65</v>
      </c>
      <c r="G25" s="21" t="s">
        <v>66</v>
      </c>
      <c r="H25" s="19" t="s">
        <v>46</v>
      </c>
      <c r="I25" s="19">
        <v>1</v>
      </c>
      <c r="J25" s="19" t="s">
        <v>42</v>
      </c>
    </row>
    <row r="26" spans="1:10" ht="12.75" outlineLevel="1" x14ac:dyDescent="0.2">
      <c r="A26" s="4"/>
      <c r="B26" s="33"/>
      <c r="C26" s="18">
        <f t="shared" si="0"/>
        <v>11</v>
      </c>
      <c r="D26" s="22">
        <f t="shared" si="1"/>
        <v>11</v>
      </c>
      <c r="E26" s="24" t="s">
        <v>57</v>
      </c>
      <c r="F26" s="20" t="s">
        <v>67</v>
      </c>
      <c r="G26" s="21" t="s">
        <v>68</v>
      </c>
      <c r="H26" s="19" t="s">
        <v>46</v>
      </c>
      <c r="I26" s="19">
        <v>8</v>
      </c>
      <c r="J26" s="19" t="s">
        <v>42</v>
      </c>
    </row>
    <row r="27" spans="1:10" ht="25.5" outlineLevel="1" x14ac:dyDescent="0.2">
      <c r="A27" s="4"/>
      <c r="B27" s="33"/>
      <c r="C27" s="18">
        <f t="shared" si="0"/>
        <v>12</v>
      </c>
      <c r="D27" s="22">
        <f t="shared" si="1"/>
        <v>12</v>
      </c>
      <c r="E27" s="24" t="s">
        <v>69</v>
      </c>
      <c r="F27" s="20" t="s">
        <v>70</v>
      </c>
      <c r="G27" s="21" t="s">
        <v>71</v>
      </c>
      <c r="H27" s="19" t="s">
        <v>46</v>
      </c>
      <c r="I27" s="19">
        <v>12</v>
      </c>
      <c r="J27" s="19" t="s">
        <v>42</v>
      </c>
    </row>
    <row r="28" spans="1:10" ht="12.75" outlineLevel="1" x14ac:dyDescent="0.2">
      <c r="A28" s="4"/>
      <c r="B28" s="33"/>
      <c r="C28" s="18">
        <f t="shared" si="0"/>
        <v>13</v>
      </c>
      <c r="D28" s="22">
        <f t="shared" si="1"/>
        <v>13</v>
      </c>
      <c r="E28" s="24" t="s">
        <v>72</v>
      </c>
      <c r="F28" s="20" t="s">
        <v>73</v>
      </c>
      <c r="G28" s="21" t="s">
        <v>74</v>
      </c>
      <c r="H28" s="19" t="s">
        <v>46</v>
      </c>
      <c r="I28" s="19">
        <v>2</v>
      </c>
      <c r="J28" s="19" t="s">
        <v>42</v>
      </c>
    </row>
    <row r="29" spans="1:10" ht="25.5" outlineLevel="1" x14ac:dyDescent="0.2">
      <c r="A29" s="4"/>
      <c r="B29" s="33"/>
      <c r="C29" s="18">
        <f t="shared" si="0"/>
        <v>14</v>
      </c>
      <c r="D29" s="22">
        <f t="shared" si="1"/>
        <v>14</v>
      </c>
      <c r="E29" s="24" t="s">
        <v>38</v>
      </c>
      <c r="F29" s="20" t="s">
        <v>75</v>
      </c>
      <c r="G29" s="21" t="s">
        <v>76</v>
      </c>
      <c r="H29" s="19" t="s">
        <v>41</v>
      </c>
      <c r="I29" s="19">
        <v>2</v>
      </c>
      <c r="J29" s="19" t="s">
        <v>42</v>
      </c>
    </row>
    <row r="30" spans="1:10" ht="12.75" outlineLevel="1" x14ac:dyDescent="0.2">
      <c r="A30" s="4"/>
      <c r="B30" s="33"/>
      <c r="C30" s="18">
        <f t="shared" si="0"/>
        <v>15</v>
      </c>
      <c r="D30" s="22">
        <f t="shared" si="1"/>
        <v>15</v>
      </c>
      <c r="E30" s="24" t="s">
        <v>77</v>
      </c>
      <c r="F30" s="20" t="s">
        <v>78</v>
      </c>
      <c r="G30" s="21" t="s">
        <v>79</v>
      </c>
      <c r="H30" s="19" t="s">
        <v>46</v>
      </c>
      <c r="I30" s="19">
        <v>4</v>
      </c>
      <c r="J30" s="19" t="s">
        <v>42</v>
      </c>
    </row>
    <row r="31" spans="1:10" ht="12.75" x14ac:dyDescent="0.2">
      <c r="A31" s="4"/>
      <c r="B31" s="28"/>
      <c r="C31" s="27" t="s">
        <v>80</v>
      </c>
      <c r="D31" s="25"/>
      <c r="E31" s="25"/>
      <c r="F31" s="14"/>
      <c r="G31" s="15"/>
      <c r="H31" s="13"/>
      <c r="I31" s="26"/>
      <c r="J31" s="16"/>
    </row>
    <row r="32" spans="1:10" ht="12.75" outlineLevel="1" x14ac:dyDescent="0.2">
      <c r="A32" s="4"/>
      <c r="B32" s="33"/>
      <c r="C32" s="18">
        <f t="shared" ref="C32:C52" si="2">D32</f>
        <v>16</v>
      </c>
      <c r="D32" s="22">
        <f>D30+1</f>
        <v>16</v>
      </c>
      <c r="E32" s="24" t="s">
        <v>81</v>
      </c>
      <c r="F32" s="20" t="s">
        <v>82</v>
      </c>
      <c r="G32" s="21" t="s">
        <v>83</v>
      </c>
      <c r="H32" s="19" t="s">
        <v>46</v>
      </c>
      <c r="I32" s="19">
        <v>1</v>
      </c>
      <c r="J32" s="19" t="s">
        <v>42</v>
      </c>
    </row>
    <row r="33" spans="1:10" ht="12.75" outlineLevel="1" x14ac:dyDescent="0.2">
      <c r="A33" s="4"/>
      <c r="B33" s="33"/>
      <c r="C33" s="18">
        <f t="shared" si="2"/>
        <v>17</v>
      </c>
      <c r="D33" s="22">
        <f t="shared" ref="D33:D52" si="3">D32+1</f>
        <v>17</v>
      </c>
      <c r="E33" s="24" t="s">
        <v>81</v>
      </c>
      <c r="F33" s="20" t="s">
        <v>84</v>
      </c>
      <c r="G33" s="21" t="s">
        <v>85</v>
      </c>
      <c r="H33" s="19" t="s">
        <v>46</v>
      </c>
      <c r="I33" s="19">
        <v>1</v>
      </c>
      <c r="J33" s="19" t="s">
        <v>42</v>
      </c>
    </row>
    <row r="34" spans="1:10" ht="12.75" outlineLevel="1" x14ac:dyDescent="0.2">
      <c r="A34" s="4"/>
      <c r="B34" s="33"/>
      <c r="C34" s="18">
        <f t="shared" si="2"/>
        <v>18</v>
      </c>
      <c r="D34" s="22">
        <f t="shared" si="3"/>
        <v>18</v>
      </c>
      <c r="E34" s="24" t="s">
        <v>81</v>
      </c>
      <c r="F34" s="20" t="s">
        <v>86</v>
      </c>
      <c r="G34" s="21" t="s">
        <v>87</v>
      </c>
      <c r="H34" s="19" t="s">
        <v>46</v>
      </c>
      <c r="I34" s="19">
        <v>2</v>
      </c>
      <c r="J34" s="19" t="s">
        <v>42</v>
      </c>
    </row>
    <row r="35" spans="1:10" ht="12.75" outlineLevel="1" x14ac:dyDescent="0.2">
      <c r="A35" s="4"/>
      <c r="B35" s="33"/>
      <c r="C35" s="18">
        <f t="shared" si="2"/>
        <v>19</v>
      </c>
      <c r="D35" s="22">
        <f t="shared" si="3"/>
        <v>19</v>
      </c>
      <c r="E35" s="24" t="s">
        <v>81</v>
      </c>
      <c r="F35" s="20" t="s">
        <v>88</v>
      </c>
      <c r="G35" s="21" t="s">
        <v>87</v>
      </c>
      <c r="H35" s="19" t="s">
        <v>46</v>
      </c>
      <c r="I35" s="19">
        <v>1</v>
      </c>
      <c r="J35" s="19" t="s">
        <v>42</v>
      </c>
    </row>
    <row r="36" spans="1:10" ht="12.75" outlineLevel="1" x14ac:dyDescent="0.2">
      <c r="A36" s="4"/>
      <c r="B36" s="33"/>
      <c r="C36" s="18">
        <f t="shared" si="2"/>
        <v>20</v>
      </c>
      <c r="D36" s="22">
        <f t="shared" si="3"/>
        <v>20</v>
      </c>
      <c r="E36" s="24" t="s">
        <v>81</v>
      </c>
      <c r="F36" s="20" t="s">
        <v>89</v>
      </c>
      <c r="G36" s="21" t="s">
        <v>90</v>
      </c>
      <c r="H36" s="19" t="s">
        <v>46</v>
      </c>
      <c r="I36" s="19">
        <v>1</v>
      </c>
      <c r="J36" s="19" t="s">
        <v>42</v>
      </c>
    </row>
    <row r="37" spans="1:10" ht="12.75" outlineLevel="1" x14ac:dyDescent="0.2">
      <c r="A37" s="4"/>
      <c r="B37" s="33"/>
      <c r="C37" s="18">
        <f t="shared" si="2"/>
        <v>21</v>
      </c>
      <c r="D37" s="22">
        <f t="shared" si="3"/>
        <v>21</v>
      </c>
      <c r="E37" s="24" t="s">
        <v>81</v>
      </c>
      <c r="F37" s="20" t="s">
        <v>91</v>
      </c>
      <c r="G37" s="21" t="s">
        <v>90</v>
      </c>
      <c r="H37" s="19" t="s">
        <v>46</v>
      </c>
      <c r="I37" s="19">
        <v>1</v>
      </c>
      <c r="J37" s="19" t="s">
        <v>42</v>
      </c>
    </row>
    <row r="38" spans="1:10" ht="12.75" outlineLevel="1" x14ac:dyDescent="0.2">
      <c r="A38" s="4"/>
      <c r="B38" s="33"/>
      <c r="C38" s="18">
        <f t="shared" si="2"/>
        <v>22</v>
      </c>
      <c r="D38" s="22">
        <f t="shared" si="3"/>
        <v>22</v>
      </c>
      <c r="E38" s="24" t="s">
        <v>81</v>
      </c>
      <c r="F38" s="20" t="s">
        <v>92</v>
      </c>
      <c r="G38" s="21" t="s">
        <v>87</v>
      </c>
      <c r="H38" s="19" t="s">
        <v>46</v>
      </c>
      <c r="I38" s="19">
        <v>1</v>
      </c>
      <c r="J38" s="19" t="s">
        <v>42</v>
      </c>
    </row>
    <row r="39" spans="1:10" ht="25.5" outlineLevel="1" x14ac:dyDescent="0.2">
      <c r="A39" s="4"/>
      <c r="B39" s="33"/>
      <c r="C39" s="18">
        <f t="shared" si="2"/>
        <v>23</v>
      </c>
      <c r="D39" s="22">
        <f t="shared" si="3"/>
        <v>23</v>
      </c>
      <c r="E39" s="24" t="s">
        <v>81</v>
      </c>
      <c r="F39" s="20" t="s">
        <v>93</v>
      </c>
      <c r="G39" s="21" t="s">
        <v>94</v>
      </c>
      <c r="H39" s="19" t="s">
        <v>46</v>
      </c>
      <c r="I39" s="19">
        <v>1</v>
      </c>
      <c r="J39" s="19" t="s">
        <v>42</v>
      </c>
    </row>
    <row r="40" spans="1:10" ht="25.5" outlineLevel="1" x14ac:dyDescent="0.2">
      <c r="A40" s="4"/>
      <c r="B40" s="33"/>
      <c r="C40" s="18">
        <f t="shared" si="2"/>
        <v>24</v>
      </c>
      <c r="D40" s="22">
        <f t="shared" si="3"/>
        <v>24</v>
      </c>
      <c r="E40" s="24" t="s">
        <v>81</v>
      </c>
      <c r="F40" s="20" t="s">
        <v>95</v>
      </c>
      <c r="G40" s="21" t="s">
        <v>96</v>
      </c>
      <c r="H40" s="19" t="s">
        <v>46</v>
      </c>
      <c r="I40" s="19">
        <v>2</v>
      </c>
      <c r="J40" s="19" t="s">
        <v>42</v>
      </c>
    </row>
    <row r="41" spans="1:10" ht="12.75" outlineLevel="1" x14ac:dyDescent="0.2">
      <c r="A41" s="4"/>
      <c r="B41" s="33"/>
      <c r="C41" s="18">
        <f t="shared" si="2"/>
        <v>25</v>
      </c>
      <c r="D41" s="22">
        <f t="shared" si="3"/>
        <v>25</v>
      </c>
      <c r="E41" s="24" t="s">
        <v>81</v>
      </c>
      <c r="F41" s="20" t="s">
        <v>97</v>
      </c>
      <c r="G41" s="21" t="s">
        <v>98</v>
      </c>
      <c r="H41" s="19" t="s">
        <v>46</v>
      </c>
      <c r="I41" s="19">
        <v>1</v>
      </c>
      <c r="J41" s="19" t="s">
        <v>42</v>
      </c>
    </row>
    <row r="42" spans="1:10" ht="12.75" outlineLevel="1" x14ac:dyDescent="0.2">
      <c r="A42" s="4"/>
      <c r="B42" s="33"/>
      <c r="C42" s="18">
        <f t="shared" si="2"/>
        <v>26</v>
      </c>
      <c r="D42" s="22">
        <f t="shared" si="3"/>
        <v>26</v>
      </c>
      <c r="E42" s="24" t="s">
        <v>72</v>
      </c>
      <c r="F42" s="20" t="s">
        <v>99</v>
      </c>
      <c r="G42" s="21" t="s">
        <v>100</v>
      </c>
      <c r="H42" s="19" t="s">
        <v>46</v>
      </c>
      <c r="I42" s="19">
        <v>1</v>
      </c>
      <c r="J42" s="19" t="s">
        <v>42</v>
      </c>
    </row>
    <row r="43" spans="1:10" ht="12.75" outlineLevel="1" x14ac:dyDescent="0.2">
      <c r="A43" s="4"/>
      <c r="B43" s="33"/>
      <c r="C43" s="18">
        <f t="shared" si="2"/>
        <v>27</v>
      </c>
      <c r="D43" s="22">
        <f t="shared" si="3"/>
        <v>27</v>
      </c>
      <c r="E43" s="24" t="s">
        <v>64</v>
      </c>
      <c r="F43" s="20" t="s">
        <v>101</v>
      </c>
      <c r="G43" s="21" t="s">
        <v>102</v>
      </c>
      <c r="H43" s="19" t="s">
        <v>46</v>
      </c>
      <c r="I43" s="19">
        <v>1</v>
      </c>
      <c r="J43" s="19" t="s">
        <v>42</v>
      </c>
    </row>
    <row r="44" spans="1:10" ht="12.75" outlineLevel="1" x14ac:dyDescent="0.2">
      <c r="A44" s="4"/>
      <c r="B44" s="33"/>
      <c r="C44" s="18">
        <f t="shared" si="2"/>
        <v>28</v>
      </c>
      <c r="D44" s="22">
        <f t="shared" si="3"/>
        <v>28</v>
      </c>
      <c r="E44" s="24" t="s">
        <v>103</v>
      </c>
      <c r="F44" s="20" t="s">
        <v>104</v>
      </c>
      <c r="G44" s="21" t="s">
        <v>105</v>
      </c>
      <c r="H44" s="19" t="s">
        <v>46</v>
      </c>
      <c r="I44" s="19">
        <v>4</v>
      </c>
      <c r="J44" s="19" t="s">
        <v>42</v>
      </c>
    </row>
    <row r="45" spans="1:10" ht="25.5" outlineLevel="1" x14ac:dyDescent="0.2">
      <c r="A45" s="4"/>
      <c r="B45" s="33"/>
      <c r="C45" s="18">
        <f t="shared" si="2"/>
        <v>29</v>
      </c>
      <c r="D45" s="22">
        <f t="shared" si="3"/>
        <v>29</v>
      </c>
      <c r="E45" s="24" t="s">
        <v>38</v>
      </c>
      <c r="F45" s="20" t="s">
        <v>106</v>
      </c>
      <c r="G45" s="21" t="s">
        <v>107</v>
      </c>
      <c r="H45" s="19" t="s">
        <v>41</v>
      </c>
      <c r="I45" s="19">
        <v>2</v>
      </c>
      <c r="J45" s="19" t="s">
        <v>42</v>
      </c>
    </row>
    <row r="46" spans="1:10" ht="25.5" outlineLevel="1" x14ac:dyDescent="0.2">
      <c r="A46" s="4"/>
      <c r="B46" s="33"/>
      <c r="C46" s="18">
        <f t="shared" si="2"/>
        <v>30</v>
      </c>
      <c r="D46" s="22">
        <f t="shared" si="3"/>
        <v>30</v>
      </c>
      <c r="E46" s="24" t="s">
        <v>38</v>
      </c>
      <c r="F46" s="20" t="s">
        <v>108</v>
      </c>
      <c r="G46" s="21" t="s">
        <v>109</v>
      </c>
      <c r="H46" s="19" t="s">
        <v>41</v>
      </c>
      <c r="I46" s="19">
        <v>2</v>
      </c>
      <c r="J46" s="19" t="s">
        <v>42</v>
      </c>
    </row>
    <row r="47" spans="1:10" ht="25.5" outlineLevel="1" x14ac:dyDescent="0.2">
      <c r="A47" s="4"/>
      <c r="B47" s="33"/>
      <c r="C47" s="18">
        <f t="shared" si="2"/>
        <v>31</v>
      </c>
      <c r="D47" s="22">
        <f t="shared" si="3"/>
        <v>31</v>
      </c>
      <c r="E47" s="24" t="s">
        <v>38</v>
      </c>
      <c r="F47" s="20" t="s">
        <v>110</v>
      </c>
      <c r="G47" s="21" t="s">
        <v>111</v>
      </c>
      <c r="H47" s="19" t="s">
        <v>41</v>
      </c>
      <c r="I47" s="19">
        <v>2</v>
      </c>
      <c r="J47" s="19" t="s">
        <v>42</v>
      </c>
    </row>
    <row r="48" spans="1:10" ht="25.5" outlineLevel="1" x14ac:dyDescent="0.2">
      <c r="A48" s="4"/>
      <c r="B48" s="33"/>
      <c r="C48" s="18">
        <f t="shared" si="2"/>
        <v>32</v>
      </c>
      <c r="D48" s="22">
        <f t="shared" si="3"/>
        <v>32</v>
      </c>
      <c r="E48" s="24" t="s">
        <v>38</v>
      </c>
      <c r="F48" s="20" t="s">
        <v>112</v>
      </c>
      <c r="G48" s="21" t="s">
        <v>113</v>
      </c>
      <c r="H48" s="19" t="s">
        <v>41</v>
      </c>
      <c r="I48" s="19">
        <v>2</v>
      </c>
      <c r="J48" s="19" t="s">
        <v>42</v>
      </c>
    </row>
    <row r="49" spans="1:10" ht="25.5" outlineLevel="1" x14ac:dyDescent="0.2">
      <c r="A49" s="4"/>
      <c r="B49" s="33"/>
      <c r="C49" s="18">
        <f t="shared" si="2"/>
        <v>33</v>
      </c>
      <c r="D49" s="22">
        <f t="shared" si="3"/>
        <v>33</v>
      </c>
      <c r="E49" s="24" t="s">
        <v>114</v>
      </c>
      <c r="F49" s="20" t="s">
        <v>115</v>
      </c>
      <c r="G49" s="21" t="s">
        <v>116</v>
      </c>
      <c r="H49" s="19" t="s">
        <v>46</v>
      </c>
      <c r="I49" s="19">
        <v>2</v>
      </c>
      <c r="J49" s="19" t="s">
        <v>42</v>
      </c>
    </row>
    <row r="50" spans="1:10" ht="25.5" outlineLevel="1" x14ac:dyDescent="0.2">
      <c r="A50" s="4"/>
      <c r="B50" s="33"/>
      <c r="C50" s="18">
        <f t="shared" si="2"/>
        <v>34</v>
      </c>
      <c r="D50" s="22">
        <f t="shared" si="3"/>
        <v>34</v>
      </c>
      <c r="E50" s="24" t="s">
        <v>69</v>
      </c>
      <c r="F50" s="20" t="s">
        <v>117</v>
      </c>
      <c r="G50" s="21" t="s">
        <v>118</v>
      </c>
      <c r="H50" s="19" t="s">
        <v>46</v>
      </c>
      <c r="I50" s="19">
        <v>8</v>
      </c>
      <c r="J50" s="19" t="s">
        <v>42</v>
      </c>
    </row>
    <row r="51" spans="1:10" ht="25.5" outlineLevel="1" x14ac:dyDescent="0.2">
      <c r="A51" s="4"/>
      <c r="B51" s="33"/>
      <c r="C51" s="18">
        <f t="shared" si="2"/>
        <v>35</v>
      </c>
      <c r="D51" s="22">
        <f t="shared" si="3"/>
        <v>35</v>
      </c>
      <c r="E51" s="24" t="s">
        <v>38</v>
      </c>
      <c r="F51" s="20" t="s">
        <v>119</v>
      </c>
      <c r="G51" s="21" t="s">
        <v>120</v>
      </c>
      <c r="H51" s="19" t="s">
        <v>41</v>
      </c>
      <c r="I51" s="19">
        <v>3</v>
      </c>
      <c r="J51" s="19" t="s">
        <v>42</v>
      </c>
    </row>
    <row r="52" spans="1:10" ht="25.5" outlineLevel="1" x14ac:dyDescent="0.2">
      <c r="A52" s="4"/>
      <c r="B52" s="33"/>
      <c r="C52" s="18">
        <f t="shared" si="2"/>
        <v>36</v>
      </c>
      <c r="D52" s="22">
        <f t="shared" si="3"/>
        <v>36</v>
      </c>
      <c r="E52" s="24" t="s">
        <v>38</v>
      </c>
      <c r="F52" s="20" t="s">
        <v>75</v>
      </c>
      <c r="G52" s="21" t="s">
        <v>76</v>
      </c>
      <c r="H52" s="19" t="s">
        <v>41</v>
      </c>
      <c r="I52" s="19">
        <v>2</v>
      </c>
      <c r="J52" s="19" t="s">
        <v>42</v>
      </c>
    </row>
    <row r="53" spans="1:10" ht="12.75" x14ac:dyDescent="0.2">
      <c r="A53" s="4"/>
      <c r="B53" s="28"/>
      <c r="C53" s="27" t="s">
        <v>121</v>
      </c>
      <c r="D53" s="25"/>
      <c r="E53" s="25"/>
      <c r="F53" s="14"/>
      <c r="G53" s="15"/>
      <c r="H53" s="13"/>
      <c r="I53" s="26"/>
      <c r="J53" s="16"/>
    </row>
    <row r="54" spans="1:10" ht="12.75" outlineLevel="1" x14ac:dyDescent="0.2">
      <c r="A54" s="4"/>
      <c r="B54" s="33"/>
      <c r="C54" s="18">
        <f>D54</f>
        <v>37</v>
      </c>
      <c r="D54" s="22">
        <f>D52+1</f>
        <v>37</v>
      </c>
      <c r="E54" s="24" t="s">
        <v>103</v>
      </c>
      <c r="F54" s="20" t="s">
        <v>122</v>
      </c>
      <c r="G54" s="21" t="s">
        <v>123</v>
      </c>
      <c r="H54" s="19" t="s">
        <v>46</v>
      </c>
      <c r="I54" s="19">
        <v>2</v>
      </c>
      <c r="J54" s="19" t="s">
        <v>42</v>
      </c>
    </row>
    <row r="55" spans="1:10" ht="12.75" outlineLevel="1" x14ac:dyDescent="0.2">
      <c r="A55" s="4"/>
      <c r="B55" s="33"/>
      <c r="C55" s="18">
        <f>D55</f>
        <v>38</v>
      </c>
      <c r="D55" s="22">
        <f>D54+1</f>
        <v>38</v>
      </c>
      <c r="E55" s="24" t="s">
        <v>103</v>
      </c>
      <c r="F55" s="20" t="s">
        <v>124</v>
      </c>
      <c r="G55" s="21" t="s">
        <v>125</v>
      </c>
      <c r="H55" s="19" t="s">
        <v>46</v>
      </c>
      <c r="I55" s="19">
        <v>2</v>
      </c>
      <c r="J55" s="19" t="s">
        <v>42</v>
      </c>
    </row>
    <row r="56" spans="1:10" ht="12.75" outlineLevel="1" x14ac:dyDescent="0.2">
      <c r="A56" s="4"/>
      <c r="B56" s="33"/>
      <c r="C56" s="18">
        <f>D56</f>
        <v>39</v>
      </c>
      <c r="D56" s="22">
        <f>D55+1</f>
        <v>39</v>
      </c>
      <c r="E56" s="24" t="s">
        <v>81</v>
      </c>
      <c r="F56" s="20" t="s">
        <v>126</v>
      </c>
      <c r="G56" s="21" t="s">
        <v>127</v>
      </c>
      <c r="H56" s="19" t="s">
        <v>46</v>
      </c>
      <c r="I56" s="19">
        <v>2</v>
      </c>
      <c r="J56" s="19" t="s">
        <v>42</v>
      </c>
    </row>
    <row r="57" spans="1:10" ht="25.5" outlineLevel="1" x14ac:dyDescent="0.2">
      <c r="A57" s="4"/>
      <c r="B57" s="33"/>
      <c r="C57" s="18">
        <f>D57</f>
        <v>40</v>
      </c>
      <c r="D57" s="22">
        <f>D56+1</f>
        <v>40</v>
      </c>
      <c r="E57" s="24" t="s">
        <v>69</v>
      </c>
      <c r="F57" s="20" t="s">
        <v>117</v>
      </c>
      <c r="G57" s="21" t="s">
        <v>118</v>
      </c>
      <c r="H57" s="19" t="s">
        <v>46</v>
      </c>
      <c r="I57" s="19">
        <v>4</v>
      </c>
      <c r="J57" s="19" t="s">
        <v>42</v>
      </c>
    </row>
    <row r="58" spans="1:10" ht="12.75" x14ac:dyDescent="0.2">
      <c r="A58" s="4"/>
      <c r="B58" s="28"/>
      <c r="C58" s="27" t="s">
        <v>128</v>
      </c>
      <c r="D58" s="25"/>
      <c r="E58" s="25"/>
      <c r="F58" s="14"/>
      <c r="G58" s="15"/>
      <c r="H58" s="13"/>
      <c r="I58" s="26"/>
      <c r="J58" s="16"/>
    </row>
    <row r="59" spans="1:10" ht="12.75" outlineLevel="1" x14ac:dyDescent="0.2">
      <c r="A59" s="4"/>
      <c r="B59" s="33"/>
      <c r="C59" s="18">
        <f t="shared" ref="C59:C83" si="4">D59</f>
        <v>41</v>
      </c>
      <c r="D59" s="22">
        <f>D57+1</f>
        <v>41</v>
      </c>
      <c r="E59" s="24" t="s">
        <v>129</v>
      </c>
      <c r="F59" s="20" t="s">
        <v>130</v>
      </c>
      <c r="G59" s="21" t="s">
        <v>131</v>
      </c>
      <c r="H59" s="19" t="s">
        <v>46</v>
      </c>
      <c r="I59" s="19">
        <v>1</v>
      </c>
      <c r="J59" s="19" t="s">
        <v>42</v>
      </c>
    </row>
    <row r="60" spans="1:10" ht="12.75" outlineLevel="1" x14ac:dyDescent="0.2">
      <c r="A60" s="4"/>
      <c r="B60" s="33"/>
      <c r="C60" s="18">
        <f t="shared" si="4"/>
        <v>42</v>
      </c>
      <c r="D60" s="22">
        <f t="shared" ref="D60:D83" si="5">D59+1</f>
        <v>42</v>
      </c>
      <c r="E60" s="24" t="s">
        <v>132</v>
      </c>
      <c r="F60" s="20" t="s">
        <v>133</v>
      </c>
      <c r="G60" s="21" t="s">
        <v>134</v>
      </c>
      <c r="H60" s="19" t="s">
        <v>46</v>
      </c>
      <c r="I60" s="19">
        <v>1</v>
      </c>
      <c r="J60" s="19" t="s">
        <v>42</v>
      </c>
    </row>
    <row r="61" spans="1:10" ht="12.75" outlineLevel="1" x14ac:dyDescent="0.2">
      <c r="A61" s="4"/>
      <c r="B61" s="33"/>
      <c r="C61" s="18">
        <f t="shared" si="4"/>
        <v>43</v>
      </c>
      <c r="D61" s="22">
        <f t="shared" si="5"/>
        <v>43</v>
      </c>
      <c r="E61" s="24" t="s">
        <v>132</v>
      </c>
      <c r="F61" s="20" t="s">
        <v>135</v>
      </c>
      <c r="G61" s="21" t="s">
        <v>136</v>
      </c>
      <c r="H61" s="19" t="s">
        <v>46</v>
      </c>
      <c r="I61" s="19">
        <v>1</v>
      </c>
      <c r="J61" s="19" t="s">
        <v>42</v>
      </c>
    </row>
    <row r="62" spans="1:10" ht="12.75" outlineLevel="1" x14ac:dyDescent="0.2">
      <c r="A62" s="4"/>
      <c r="B62" s="33"/>
      <c r="C62" s="18">
        <f t="shared" si="4"/>
        <v>44</v>
      </c>
      <c r="D62" s="22">
        <f t="shared" si="5"/>
        <v>44</v>
      </c>
      <c r="E62" s="24" t="s">
        <v>132</v>
      </c>
      <c r="F62" s="20" t="s">
        <v>137</v>
      </c>
      <c r="G62" s="21" t="s">
        <v>138</v>
      </c>
      <c r="H62" s="19" t="s">
        <v>46</v>
      </c>
      <c r="I62" s="19">
        <v>1</v>
      </c>
      <c r="J62" s="19" t="s">
        <v>42</v>
      </c>
    </row>
    <row r="63" spans="1:10" ht="12.75" outlineLevel="1" x14ac:dyDescent="0.2">
      <c r="A63" s="4"/>
      <c r="B63" s="33"/>
      <c r="C63" s="18">
        <f t="shared" si="4"/>
        <v>45</v>
      </c>
      <c r="D63" s="22">
        <f t="shared" si="5"/>
        <v>45</v>
      </c>
      <c r="E63" s="24" t="s">
        <v>132</v>
      </c>
      <c r="F63" s="20" t="s">
        <v>139</v>
      </c>
      <c r="G63" s="21" t="s">
        <v>140</v>
      </c>
      <c r="H63" s="19" t="s">
        <v>46</v>
      </c>
      <c r="I63" s="19">
        <v>1</v>
      </c>
      <c r="J63" s="19" t="s">
        <v>42</v>
      </c>
    </row>
    <row r="64" spans="1:10" ht="12.75" outlineLevel="1" x14ac:dyDescent="0.2">
      <c r="A64" s="4"/>
      <c r="B64" s="33"/>
      <c r="C64" s="18">
        <f t="shared" si="4"/>
        <v>46</v>
      </c>
      <c r="D64" s="22">
        <f t="shared" si="5"/>
        <v>46</v>
      </c>
      <c r="E64" s="24" t="s">
        <v>64</v>
      </c>
      <c r="F64" s="20" t="s">
        <v>141</v>
      </c>
      <c r="G64" s="21" t="s">
        <v>142</v>
      </c>
      <c r="H64" s="19" t="s">
        <v>46</v>
      </c>
      <c r="I64" s="19">
        <v>1</v>
      </c>
      <c r="J64" s="19" t="s">
        <v>42</v>
      </c>
    </row>
    <row r="65" spans="1:10" ht="12.75" outlineLevel="1" x14ac:dyDescent="0.2">
      <c r="A65" s="4"/>
      <c r="B65" s="33"/>
      <c r="C65" s="18">
        <f t="shared" si="4"/>
        <v>47</v>
      </c>
      <c r="D65" s="22">
        <f t="shared" si="5"/>
        <v>47</v>
      </c>
      <c r="E65" s="24" t="s">
        <v>64</v>
      </c>
      <c r="F65" s="20" t="s">
        <v>143</v>
      </c>
      <c r="G65" s="21" t="s">
        <v>144</v>
      </c>
      <c r="H65" s="19" t="s">
        <v>46</v>
      </c>
      <c r="I65" s="19">
        <v>1</v>
      </c>
      <c r="J65" s="19" t="s">
        <v>42</v>
      </c>
    </row>
    <row r="66" spans="1:10" ht="12.75" outlineLevel="1" x14ac:dyDescent="0.2">
      <c r="A66" s="4"/>
      <c r="B66" s="33"/>
      <c r="C66" s="18">
        <f t="shared" si="4"/>
        <v>48</v>
      </c>
      <c r="D66" s="22">
        <f t="shared" si="5"/>
        <v>48</v>
      </c>
      <c r="E66" s="24" t="s">
        <v>64</v>
      </c>
      <c r="F66" s="20" t="s">
        <v>145</v>
      </c>
      <c r="G66" s="21" t="s">
        <v>146</v>
      </c>
      <c r="H66" s="19" t="s">
        <v>46</v>
      </c>
      <c r="I66" s="19">
        <v>1</v>
      </c>
      <c r="J66" s="19" t="s">
        <v>42</v>
      </c>
    </row>
    <row r="67" spans="1:10" ht="51" outlineLevel="1" x14ac:dyDescent="0.2">
      <c r="A67" s="4"/>
      <c r="B67" s="33"/>
      <c r="C67" s="18">
        <f t="shared" si="4"/>
        <v>49</v>
      </c>
      <c r="D67" s="22">
        <f t="shared" si="5"/>
        <v>49</v>
      </c>
      <c r="E67" s="24" t="s">
        <v>64</v>
      </c>
      <c r="F67" s="20" t="s">
        <v>147</v>
      </c>
      <c r="G67" s="21" t="s">
        <v>148</v>
      </c>
      <c r="H67" s="19" t="s">
        <v>41</v>
      </c>
      <c r="I67" s="19">
        <v>1</v>
      </c>
      <c r="J67" s="19" t="s">
        <v>42</v>
      </c>
    </row>
    <row r="68" spans="1:10" ht="25.5" outlineLevel="1" x14ac:dyDescent="0.2">
      <c r="A68" s="4"/>
      <c r="B68" s="33"/>
      <c r="C68" s="18">
        <f t="shared" si="4"/>
        <v>50</v>
      </c>
      <c r="D68" s="22">
        <f t="shared" si="5"/>
        <v>50</v>
      </c>
      <c r="E68" s="24" t="s">
        <v>149</v>
      </c>
      <c r="F68" s="20" t="s">
        <v>150</v>
      </c>
      <c r="G68" s="21" t="s">
        <v>151</v>
      </c>
      <c r="H68" s="19" t="s">
        <v>152</v>
      </c>
      <c r="I68" s="19">
        <v>1</v>
      </c>
      <c r="J68" s="19" t="s">
        <v>42</v>
      </c>
    </row>
    <row r="69" spans="1:10" ht="12.75" outlineLevel="1" x14ac:dyDescent="0.2">
      <c r="A69" s="4"/>
      <c r="B69" s="33"/>
      <c r="C69" s="18">
        <f t="shared" si="4"/>
        <v>51</v>
      </c>
      <c r="D69" s="22">
        <f t="shared" si="5"/>
        <v>51</v>
      </c>
      <c r="E69" s="24" t="s">
        <v>132</v>
      </c>
      <c r="F69" s="20" t="s">
        <v>153</v>
      </c>
      <c r="G69" s="21" t="s">
        <v>154</v>
      </c>
      <c r="H69" s="19" t="s">
        <v>46</v>
      </c>
      <c r="I69" s="19">
        <v>1</v>
      </c>
      <c r="J69" s="19" t="s">
        <v>42</v>
      </c>
    </row>
    <row r="70" spans="1:10" ht="25.5" outlineLevel="1" x14ac:dyDescent="0.2">
      <c r="A70" s="4"/>
      <c r="B70" s="33"/>
      <c r="C70" s="18">
        <f t="shared" si="4"/>
        <v>52</v>
      </c>
      <c r="D70" s="22">
        <f t="shared" si="5"/>
        <v>52</v>
      </c>
      <c r="E70" s="24" t="s">
        <v>69</v>
      </c>
      <c r="F70" s="20" t="s">
        <v>117</v>
      </c>
      <c r="G70" s="21" t="s">
        <v>118</v>
      </c>
      <c r="H70" s="19" t="s">
        <v>46</v>
      </c>
      <c r="I70" s="19">
        <v>1</v>
      </c>
      <c r="J70" s="19" t="s">
        <v>42</v>
      </c>
    </row>
    <row r="71" spans="1:10" ht="51" outlineLevel="1" x14ac:dyDescent="0.2">
      <c r="A71" s="4"/>
      <c r="B71" s="33"/>
      <c r="C71" s="18">
        <f t="shared" si="4"/>
        <v>53</v>
      </c>
      <c r="D71" s="22">
        <f t="shared" si="5"/>
        <v>53</v>
      </c>
      <c r="E71" s="24" t="s">
        <v>155</v>
      </c>
      <c r="F71" s="20" t="s">
        <v>156</v>
      </c>
      <c r="G71" s="21" t="s">
        <v>157</v>
      </c>
      <c r="H71" s="19" t="s">
        <v>46</v>
      </c>
      <c r="I71" s="19">
        <v>1</v>
      </c>
      <c r="J71" s="19" t="s">
        <v>42</v>
      </c>
    </row>
    <row r="72" spans="1:10" ht="25.5" outlineLevel="1" x14ac:dyDescent="0.2">
      <c r="A72" s="4"/>
      <c r="B72" s="33"/>
      <c r="C72" s="18">
        <f t="shared" si="4"/>
        <v>54</v>
      </c>
      <c r="D72" s="22">
        <f t="shared" si="5"/>
        <v>54</v>
      </c>
      <c r="E72" s="24" t="s">
        <v>158</v>
      </c>
      <c r="F72" s="20" t="s">
        <v>159</v>
      </c>
      <c r="G72" s="21" t="s">
        <v>160</v>
      </c>
      <c r="H72" s="19" t="s">
        <v>46</v>
      </c>
      <c r="I72" s="19">
        <v>12</v>
      </c>
      <c r="J72" s="19" t="s">
        <v>42</v>
      </c>
    </row>
    <row r="73" spans="1:10" ht="12.75" outlineLevel="1" x14ac:dyDescent="0.2">
      <c r="A73" s="4"/>
      <c r="B73" s="33"/>
      <c r="C73" s="18">
        <f t="shared" si="4"/>
        <v>55</v>
      </c>
      <c r="D73" s="22">
        <f t="shared" si="5"/>
        <v>55</v>
      </c>
      <c r="E73" s="24" t="s">
        <v>158</v>
      </c>
      <c r="F73" s="20" t="s">
        <v>161</v>
      </c>
      <c r="G73" s="21" t="s">
        <v>162</v>
      </c>
      <c r="H73" s="19" t="s">
        <v>46</v>
      </c>
      <c r="I73" s="19">
        <v>12</v>
      </c>
      <c r="J73" s="19" t="s">
        <v>42</v>
      </c>
    </row>
    <row r="74" spans="1:10" ht="25.5" outlineLevel="1" x14ac:dyDescent="0.2">
      <c r="A74" s="4"/>
      <c r="B74" s="33"/>
      <c r="C74" s="18">
        <f t="shared" si="4"/>
        <v>56</v>
      </c>
      <c r="D74" s="22">
        <f t="shared" si="5"/>
        <v>56</v>
      </c>
      <c r="E74" s="24" t="s">
        <v>158</v>
      </c>
      <c r="F74" s="20" t="s">
        <v>163</v>
      </c>
      <c r="G74" s="21" t="s">
        <v>164</v>
      </c>
      <c r="H74" s="19" t="s">
        <v>46</v>
      </c>
      <c r="I74" s="19">
        <v>12</v>
      </c>
      <c r="J74" s="19" t="s">
        <v>42</v>
      </c>
    </row>
    <row r="75" spans="1:10" ht="25.5" outlineLevel="1" x14ac:dyDescent="0.2">
      <c r="A75" s="4"/>
      <c r="B75" s="33"/>
      <c r="C75" s="18">
        <f t="shared" si="4"/>
        <v>57</v>
      </c>
      <c r="D75" s="22">
        <f t="shared" si="5"/>
        <v>57</v>
      </c>
      <c r="E75" s="24" t="s">
        <v>158</v>
      </c>
      <c r="F75" s="20" t="s">
        <v>165</v>
      </c>
      <c r="G75" s="21" t="s">
        <v>166</v>
      </c>
      <c r="H75" s="19" t="s">
        <v>46</v>
      </c>
      <c r="I75" s="19">
        <v>12</v>
      </c>
      <c r="J75" s="19" t="s">
        <v>42</v>
      </c>
    </row>
    <row r="76" spans="1:10" ht="25.5" outlineLevel="1" x14ac:dyDescent="0.2">
      <c r="A76" s="4"/>
      <c r="B76" s="33"/>
      <c r="C76" s="18">
        <f t="shared" si="4"/>
        <v>58</v>
      </c>
      <c r="D76" s="22">
        <f t="shared" si="5"/>
        <v>58</v>
      </c>
      <c r="E76" s="24" t="s">
        <v>158</v>
      </c>
      <c r="F76" s="20" t="s">
        <v>167</v>
      </c>
      <c r="G76" s="21" t="s">
        <v>168</v>
      </c>
      <c r="H76" s="19" t="s">
        <v>46</v>
      </c>
      <c r="I76" s="19">
        <v>12</v>
      </c>
      <c r="J76" s="19" t="s">
        <v>42</v>
      </c>
    </row>
    <row r="77" spans="1:10" ht="25.5" outlineLevel="1" x14ac:dyDescent="0.2">
      <c r="A77" s="4"/>
      <c r="B77" s="33"/>
      <c r="C77" s="18">
        <f t="shared" si="4"/>
        <v>59</v>
      </c>
      <c r="D77" s="22">
        <f t="shared" si="5"/>
        <v>59</v>
      </c>
      <c r="E77" s="24" t="s">
        <v>158</v>
      </c>
      <c r="F77" s="20" t="s">
        <v>169</v>
      </c>
      <c r="G77" s="21" t="s">
        <v>170</v>
      </c>
      <c r="H77" s="19" t="s">
        <v>46</v>
      </c>
      <c r="I77" s="19">
        <v>12</v>
      </c>
      <c r="J77" s="19" t="s">
        <v>42</v>
      </c>
    </row>
    <row r="78" spans="1:10" ht="25.5" outlineLevel="1" x14ac:dyDescent="0.2">
      <c r="A78" s="4"/>
      <c r="B78" s="33"/>
      <c r="C78" s="18">
        <f t="shared" si="4"/>
        <v>60</v>
      </c>
      <c r="D78" s="22">
        <f t="shared" si="5"/>
        <v>60</v>
      </c>
      <c r="E78" s="24" t="s">
        <v>158</v>
      </c>
      <c r="F78" s="20" t="s">
        <v>171</v>
      </c>
      <c r="G78" s="21" t="s">
        <v>172</v>
      </c>
      <c r="H78" s="19" t="s">
        <v>46</v>
      </c>
      <c r="I78" s="19">
        <v>12</v>
      </c>
      <c r="J78" s="19" t="s">
        <v>42</v>
      </c>
    </row>
    <row r="79" spans="1:10" ht="25.5" outlineLevel="1" x14ac:dyDescent="0.2">
      <c r="A79" s="4"/>
      <c r="B79" s="33"/>
      <c r="C79" s="18">
        <f t="shared" si="4"/>
        <v>61</v>
      </c>
      <c r="D79" s="22">
        <f t="shared" si="5"/>
        <v>61</v>
      </c>
      <c r="E79" s="24" t="s">
        <v>158</v>
      </c>
      <c r="F79" s="20" t="s">
        <v>173</v>
      </c>
      <c r="G79" s="21" t="s">
        <v>170</v>
      </c>
      <c r="H79" s="19" t="s">
        <v>46</v>
      </c>
      <c r="I79" s="19">
        <v>12</v>
      </c>
      <c r="J79" s="19" t="s">
        <v>42</v>
      </c>
    </row>
    <row r="80" spans="1:10" ht="25.5" outlineLevel="1" x14ac:dyDescent="0.2">
      <c r="A80" s="4"/>
      <c r="B80" s="33"/>
      <c r="C80" s="18">
        <f t="shared" si="4"/>
        <v>62</v>
      </c>
      <c r="D80" s="22">
        <f t="shared" si="5"/>
        <v>62</v>
      </c>
      <c r="E80" s="24" t="s">
        <v>158</v>
      </c>
      <c r="F80" s="20" t="s">
        <v>174</v>
      </c>
      <c r="G80" s="21" t="s">
        <v>175</v>
      </c>
      <c r="H80" s="19" t="s">
        <v>46</v>
      </c>
      <c r="I80" s="19">
        <v>12</v>
      </c>
      <c r="J80" s="19" t="s">
        <v>42</v>
      </c>
    </row>
    <row r="81" spans="1:10" ht="25.5" outlineLevel="1" x14ac:dyDescent="0.2">
      <c r="A81" s="4"/>
      <c r="B81" s="33"/>
      <c r="C81" s="18">
        <f t="shared" si="4"/>
        <v>63</v>
      </c>
      <c r="D81" s="22">
        <f t="shared" si="5"/>
        <v>63</v>
      </c>
      <c r="E81" s="24" t="s">
        <v>158</v>
      </c>
      <c r="F81" s="20" t="s">
        <v>176</v>
      </c>
      <c r="G81" s="21" t="s">
        <v>177</v>
      </c>
      <c r="H81" s="19" t="s">
        <v>46</v>
      </c>
      <c r="I81" s="19">
        <v>12</v>
      </c>
      <c r="J81" s="19" t="s">
        <v>42</v>
      </c>
    </row>
    <row r="82" spans="1:10" ht="25.5" outlineLevel="1" x14ac:dyDescent="0.2">
      <c r="A82" s="4"/>
      <c r="B82" s="33"/>
      <c r="C82" s="18">
        <f t="shared" si="4"/>
        <v>64</v>
      </c>
      <c r="D82" s="22">
        <f t="shared" si="5"/>
        <v>64</v>
      </c>
      <c r="E82" s="24" t="s">
        <v>158</v>
      </c>
      <c r="F82" s="20" t="s">
        <v>178</v>
      </c>
      <c r="G82" s="21" t="s">
        <v>179</v>
      </c>
      <c r="H82" s="19" t="s">
        <v>46</v>
      </c>
      <c r="I82" s="19">
        <v>12</v>
      </c>
      <c r="J82" s="19" t="s">
        <v>42</v>
      </c>
    </row>
    <row r="83" spans="1:10" ht="12.75" outlineLevel="1" x14ac:dyDescent="0.2">
      <c r="A83" s="4"/>
      <c r="B83" s="33"/>
      <c r="C83" s="18">
        <f t="shared" si="4"/>
        <v>65</v>
      </c>
      <c r="D83" s="22">
        <f t="shared" si="5"/>
        <v>65</v>
      </c>
      <c r="E83" s="24" t="s">
        <v>132</v>
      </c>
      <c r="F83" s="20" t="s">
        <v>180</v>
      </c>
      <c r="G83" s="21" t="s">
        <v>181</v>
      </c>
      <c r="H83" s="19" t="s">
        <v>46</v>
      </c>
      <c r="I83" s="19">
        <v>1</v>
      </c>
      <c r="J83" s="19" t="s">
        <v>42</v>
      </c>
    </row>
    <row r="84" spans="1:10" ht="12.75" x14ac:dyDescent="0.2">
      <c r="A84" s="4"/>
      <c r="B84" s="28"/>
      <c r="C84" s="27" t="s">
        <v>182</v>
      </c>
      <c r="D84" s="25"/>
      <c r="E84" s="25"/>
      <c r="F84" s="14"/>
      <c r="G84" s="15"/>
      <c r="H84" s="13"/>
      <c r="I84" s="26"/>
      <c r="J84" s="16"/>
    </row>
    <row r="85" spans="1:10" ht="12.75" outlineLevel="1" x14ac:dyDescent="0.2">
      <c r="A85" s="4"/>
      <c r="B85" s="4"/>
      <c r="C85" s="18">
        <f>D85</f>
        <v>66</v>
      </c>
      <c r="D85" s="22">
        <f>D83+1</f>
        <v>66</v>
      </c>
      <c r="E85" s="24" t="s">
        <v>183</v>
      </c>
      <c r="F85" s="20" t="s">
        <v>184</v>
      </c>
      <c r="G85" s="21" t="s">
        <v>185</v>
      </c>
      <c r="H85" s="19" t="s">
        <v>46</v>
      </c>
      <c r="I85" s="19">
        <v>200</v>
      </c>
      <c r="J85" s="19" t="s">
        <v>42</v>
      </c>
    </row>
    <row r="88" spans="1:10" x14ac:dyDescent="0.2">
      <c r="H88" s="3"/>
    </row>
  </sheetData>
  <sortState ref="A14:J79">
    <sortCondition ref="B14"/>
  </sortState>
  <mergeCells count="11">
    <mergeCell ref="B59:B83"/>
    <mergeCell ref="C1:J1"/>
    <mergeCell ref="C2:J2"/>
    <mergeCell ref="B15:B16"/>
    <mergeCell ref="B18:B30"/>
    <mergeCell ref="B32:B52"/>
    <mergeCell ref="B54:B57"/>
    <mergeCell ref="C6:J6"/>
    <mergeCell ref="C9:J9"/>
    <mergeCell ref="C10:J10"/>
    <mergeCell ref="C11:J11"/>
  </mergeCells>
  <phoneticPr fontId="0" type="noConversion"/>
  <pageMargins left="1.1811023622047245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43004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17</v>
      </c>
    </row>
    <row r="8" spans="1:80" x14ac:dyDescent="0.2">
      <c r="A8" t="s">
        <v>18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19</v>
      </c>
      <c r="K8" s="30" t="s">
        <v>20</v>
      </c>
      <c r="L8" s="30" t="s">
        <v>21</v>
      </c>
      <c r="M8" s="30" t="s">
        <v>22</v>
      </c>
      <c r="N8" s="30" t="s">
        <v>22</v>
      </c>
      <c r="O8" s="30" t="s">
        <v>23</v>
      </c>
      <c r="P8" s="30" t="s">
        <v>23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23</v>
      </c>
      <c r="V8" s="30" t="s">
        <v>23</v>
      </c>
      <c r="W8" s="30" t="s">
        <v>23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301757.52900256158</v>
      </c>
      <c r="AD8">
        <v>0</v>
      </c>
      <c r="AE8">
        <v>4431094.220432735</v>
      </c>
      <c r="AF8">
        <v>0</v>
      </c>
      <c r="AG8">
        <v>2938561.3229854908</v>
      </c>
      <c r="AH8">
        <v>0</v>
      </c>
      <c r="AI8">
        <v>1962273.9609610185</v>
      </c>
      <c r="AJ8">
        <v>0</v>
      </c>
      <c r="AK8">
        <v>2468820.2594717164</v>
      </c>
      <c r="AL8">
        <v>238514.67683645006</v>
      </c>
      <c r="AM8">
        <v>0</v>
      </c>
      <c r="AN8">
        <v>3321961.4831997026</v>
      </c>
      <c r="AO8">
        <v>0</v>
      </c>
      <c r="AP8">
        <v>2307279.6094572488</v>
      </c>
      <c r="AQ8">
        <v>0</v>
      </c>
      <c r="AR8">
        <v>1547458.390350118</v>
      </c>
      <c r="AS8">
        <v>0</v>
      </c>
      <c r="AT8">
        <v>1774503.0928495845</v>
      </c>
      <c r="AU8">
        <v>279869.37053362501</v>
      </c>
      <c r="AV8">
        <v>0</v>
      </c>
      <c r="AW8">
        <v>4015819.951571119</v>
      </c>
      <c r="AX8">
        <v>0</v>
      </c>
      <c r="AY8">
        <v>2681096.2154533113</v>
      </c>
      <c r="AZ8">
        <v>0</v>
      </c>
      <c r="BA8">
        <v>1805165.5556525381</v>
      </c>
      <c r="BB8">
        <v>0</v>
      </c>
      <c r="BC8">
        <v>2210654.3959185807</v>
      </c>
      <c r="BD8">
        <v>19056503.571642634</v>
      </c>
      <c r="BE8">
        <v>0</v>
      </c>
      <c r="BF8">
        <v>281390324.2337535</v>
      </c>
      <c r="BG8">
        <v>0</v>
      </c>
      <c r="BH8">
        <v>181884149.40541798</v>
      </c>
      <c r="BI8">
        <v>0</v>
      </c>
      <c r="BJ8">
        <v>121513813.31890318</v>
      </c>
      <c r="BK8">
        <v>0</v>
      </c>
      <c r="BL8">
        <v>159876510.91485032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1</v>
      </c>
    </row>
    <row r="9" spans="1:80" x14ac:dyDescent="0.2">
      <c r="A9" t="s">
        <v>24</v>
      </c>
      <c r="B9">
        <v>71851</v>
      </c>
      <c r="C9">
        <v>355</v>
      </c>
      <c r="D9" s="30" t="s">
        <v>25</v>
      </c>
      <c r="E9" s="30" t="s">
        <v>26</v>
      </c>
      <c r="F9">
        <v>12</v>
      </c>
      <c r="G9">
        <v>43</v>
      </c>
      <c r="H9">
        <v>5</v>
      </c>
      <c r="I9">
        <v>0</v>
      </c>
      <c r="J9">
        <v>0</v>
      </c>
      <c r="K9" s="30" t="s">
        <v>27</v>
      </c>
      <c r="L9" s="32">
        <v>42912.762511574074</v>
      </c>
      <c r="M9" s="31">
        <v>42522</v>
      </c>
      <c r="N9" s="31">
        <v>42522</v>
      </c>
      <c r="O9" s="30" t="s">
        <v>28</v>
      </c>
      <c r="P9" s="30" t="s">
        <v>28</v>
      </c>
      <c r="Q9">
        <v>205928.48066784113</v>
      </c>
      <c r="R9">
        <v>154856.67716354065</v>
      </c>
      <c r="S9">
        <v>171864.80925276814</v>
      </c>
      <c r="T9">
        <v>11875463.030304996</v>
      </c>
      <c r="U9">
        <v>0</v>
      </c>
      <c r="V9">
        <v>0</v>
      </c>
      <c r="W9">
        <v>0</v>
      </c>
      <c r="X9">
        <v>0</v>
      </c>
      <c r="Y9">
        <v>201792.39984721525</v>
      </c>
      <c r="Z9">
        <v>151746.37532338308</v>
      </c>
      <c r="AA9">
        <v>168412.8984777962</v>
      </c>
      <c r="AB9">
        <v>11636943.935149224</v>
      </c>
      <c r="AC9">
        <v>-4136.0808206258807</v>
      </c>
      <c r="AD9">
        <v>-3110.3018401575682</v>
      </c>
      <c r="AE9">
        <v>-3451.9107749719406</v>
      </c>
      <c r="AF9">
        <v>-238519.09515577182</v>
      </c>
      <c r="AG9">
        <v>201792.39984721525</v>
      </c>
      <c r="AH9">
        <v>151746.37532338308</v>
      </c>
      <c r="AI9">
        <v>168412.8984777962</v>
      </c>
      <c r="AJ9">
        <v>11636943.935149224</v>
      </c>
      <c r="AK9">
        <v>0.78505282911108387</v>
      </c>
      <c r="AL9">
        <v>0.89469390203665378</v>
      </c>
      <c r="AM9">
        <v>59.656399999999998</v>
      </c>
      <c r="AN9">
        <v>1.2737996258574102</v>
      </c>
      <c r="AO9">
        <v>1.1396607576711959</v>
      </c>
      <c r="AP9">
        <v>75.990300000000005</v>
      </c>
      <c r="AQ9">
        <v>1.1177006993382101</v>
      </c>
      <c r="AR9">
        <v>0.87745409611489877</v>
      </c>
      <c r="AS9">
        <v>66.677999999999997</v>
      </c>
      <c r="AT9">
        <v>1.6762660837730738E-2</v>
      </c>
      <c r="AU9">
        <v>1.3159574314090088E-2</v>
      </c>
      <c r="AV9">
        <v>1.4997450433426318E-2</v>
      </c>
      <c r="AW9">
        <v>0</v>
      </c>
      <c r="AX9" s="30" t="s">
        <v>29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30</v>
      </c>
      <c r="BE9">
        <v>43</v>
      </c>
      <c r="BF9" s="30" t="s">
        <v>31</v>
      </c>
      <c r="BG9" s="30" t="s">
        <v>32</v>
      </c>
      <c r="BH9">
        <v>0</v>
      </c>
      <c r="BI9" s="30" t="s">
        <v>33</v>
      </c>
      <c r="BJ9" s="30" t="s">
        <v>34</v>
      </c>
      <c r="BK9">
        <v>0</v>
      </c>
      <c r="BL9" s="30" t="s">
        <v>13</v>
      </c>
      <c r="BM9">
        <v>25</v>
      </c>
      <c r="BN9" s="30" t="s">
        <v>35</v>
      </c>
      <c r="BO9" s="30" t="s">
        <v>13</v>
      </c>
      <c r="BQ9" s="32">
        <v>42992.575821759259</v>
      </c>
      <c r="BR9" s="32">
        <v>42912.762511574074</v>
      </c>
    </row>
    <row r="10" spans="1:80" x14ac:dyDescent="0.2">
      <c r="A10" t="s">
        <v>36</v>
      </c>
      <c r="B10">
        <v>0</v>
      </c>
      <c r="C10" s="30" t="s">
        <v>28</v>
      </c>
      <c r="E10" s="30" t="s">
        <v>28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28</v>
      </c>
      <c r="O10" s="30" t="s">
        <v>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28</v>
      </c>
      <c r="Y10" s="30" t="s">
        <v>28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28</v>
      </c>
      <c r="AI10" s="30" t="s">
        <v>28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NepDoc71851</dc:subject>
  <dc:creator>Суханкина Елизавета</dc:creator>
  <cp:lastModifiedBy>Чапланова Полина Олеговна</cp:lastModifiedBy>
  <cp:lastPrinted>2017-09-26T11:20:03Z</cp:lastPrinted>
  <dcterms:created xsi:type="dcterms:W3CDTF">2006-07-24T22:58:03Z</dcterms:created>
  <dcterms:modified xsi:type="dcterms:W3CDTF">2017-09-26T11:20:23Z</dcterms:modified>
</cp:coreProperties>
</file>