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Метелкина Екатерина\"/>
    </mc:Choice>
  </mc:AlternateContent>
  <xr:revisionPtr revIDLastSave="0" documentId="13_ncr:1_{3042066C-DFC6-4422-99D5-9AA86118366E}" xr6:coauthVersionLast="45" xr6:coauthVersionMax="45" xr10:uidLastSave="{00000000-0000-0000-0000-000000000000}"/>
  <bookViews>
    <workbookView xWindow="-108" yWindow="-108" windowWidth="23256" windowHeight="12576" xr2:uid="{7E713070-380F-458E-820E-4324865FABEE}"/>
  </bookViews>
  <sheets>
    <sheet name="Лист1" sheetId="1" r:id="rId1"/>
  </sheets>
  <definedNames>
    <definedName name="_xlnm.Print_Area" localSheetId="0">Лист1!$A$1:$I$54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2" i="1" l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1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<sst xmlns="http://schemas.openxmlformats.org/spreadsheetml/2006/main" count="209" uniqueCount="76">
  <si>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</si>
  <si>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</si>
  <si>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</si>
  <si>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</si>
  <si>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</si>
  <si>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</si>
  <si>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Гостиная</t>
  </si>
  <si>
    <t>потолок</t>
  </si>
  <si>
    <t>п/м.</t>
  </si>
  <si>
    <t xml:space="preserve">стены
</t>
  </si>
  <si>
    <t>кв.м.</t>
  </si>
  <si>
    <t>мозаика</t>
  </si>
  <si>
    <t>пол</t>
  </si>
  <si>
    <t>ГКЛ</t>
  </si>
  <si>
    <t>покраска, белый</t>
  </si>
  <si>
    <t>покраска</t>
  </si>
  <si>
    <t>плинтус под покраску</t>
  </si>
  <si>
    <t>плинтус керамогранит</t>
  </si>
  <si>
    <t>инженерная доска</t>
  </si>
  <si>
    <t>керамогранит</t>
  </si>
  <si>
    <t>https://affresco.ru/catalog/frescoes-and-murals/?PAGEN_1=2</t>
  </si>
  <si>
    <t>согласно выбранному образцу</t>
  </si>
  <si>
    <t>https://mr-profile.ru/plintus-model-p-3.html</t>
  </si>
  <si>
    <t>https://keramarka.ru/keramicheskaya-plitka/8440-majestic.html</t>
  </si>
  <si>
    <t>Размер плинтуса h 15 см. Piemme Ceramiche - VALENTINO 1Piemme Ceramiche - VALENTINO, Majestic Piemme Valentino Supreme Grey Lev/Ret 02545 30x60</t>
  </si>
  <si>
    <t>Piemme Ceramiche - VALENTINO,Majestic Piemme Valentino Supreme Grey Lev/Ret 02566 60x60</t>
  </si>
  <si>
    <t>http://www.finexfloors.ru/finex/catalog/i4332-3784.php</t>
  </si>
  <si>
    <t>Плинтус модель П-3 2800x16x150hмм, покраска в цвет стен</t>
  </si>
  <si>
    <t>Лоджия</t>
  </si>
  <si>
    <t>1.1</t>
  </si>
  <si>
    <t>1.2</t>
  </si>
  <si>
    <t>Гардеробная</t>
  </si>
  <si>
    <t>https://affresco.ru/catalog/frescoes-and-murals/filter/filter-is-baby/apply/?yclid=782154674285613120&amp;PAGEN_1=4</t>
  </si>
  <si>
    <t>Детская</t>
  </si>
  <si>
    <t>3 д панель</t>
  </si>
  <si>
    <t>FOLCRAFT,ECO Line,PIXEL Geometry ARMOR TILT, FLOW MIX, ДЕРЕВЯННЫЕ ПАНЕЛИ СЕРИИ FLOW MIX, размер  1050Х300ММ НА ОСНОВЕ ИЗ 8ММ ФАНЕРЫ.</t>
  </si>
  <si>
    <t>http://mlepnina.ru/poliuretanovyy-molding-harmony-garmoniya-mt8202.html</t>
  </si>
  <si>
    <t>молдинг-полиуретан</t>
  </si>
  <si>
    <t>Полиуретановый молдинг Harmony (Гармония) MT8202,2440x10x40 мм, покраска под аллюминий</t>
  </si>
  <si>
    <t>https://volcraft.ru/eco-line/pixel-geometry-armor-tilt/</t>
  </si>
  <si>
    <t>керамогранит на фартук</t>
  </si>
  <si>
    <t>Кухня</t>
  </si>
  <si>
    <t>Ванная комната</t>
  </si>
  <si>
    <t>Piemme Ceramiche - VALENTINO,Majestic Piemme Valentino Arrows Warm Lev 02633,28x32.5</t>
  </si>
  <si>
    <t>Bonaparte, Мозаика Полированная, Стеклянная, Серебряный, 2.5,Код: 53578</t>
  </si>
  <si>
    <t>https://www.decotrade.ru/mozaika/glass-bonap/shine-silver/#productImg</t>
  </si>
  <si>
    <t>зеркало</t>
  </si>
  <si>
    <t>https://zerkala.ru/izdeliya-iz-zerkal/zerkalnoe-panno.html</t>
  </si>
  <si>
    <t>Piemme Ceramiche - VALENTINO,Majestic Piemme Valentino Imperial Pearl Lev/Ret 02565, 60x60</t>
  </si>
  <si>
    <t>5 6</t>
  </si>
  <si>
    <t>Прихожая</t>
  </si>
  <si>
    <t>подготовка под шкафы</t>
  </si>
  <si>
    <t>рейка декоративная</t>
  </si>
  <si>
    <t>https://falshbalka.ru/dekorativnye-reyki-i-peregorodki</t>
  </si>
  <si>
    <t>Спальня</t>
  </si>
  <si>
    <t>шт.</t>
  </si>
  <si>
    <t>*Кол-во, без запаса</t>
  </si>
  <si>
    <t>стеновая панель</t>
  </si>
  <si>
    <t>http://www.finexfloors.ru/wallpanels/dub/</t>
  </si>
  <si>
    <t>Finex, Стеновая панель «Палуба», Коллекция Ориджинал, Орех, размер элемента 2950x185x16 мм</t>
  </si>
  <si>
    <t>Piemme Ceramiche - VALENTINO, Majestic Piemme Valentino Mix Art Lev/Ret 02599,60x119.5см</t>
  </si>
  <si>
    <t>Finex, Arte Tech, Вивенте,дуб, 2400x185x15,5h</t>
  </si>
  <si>
    <t>Finex, Arte Tech, Вивенте,дуб 2400x185x15,5h</t>
  </si>
  <si>
    <t>Finex, Arte Tech, Вивенте, дуб,2400x185x15,5h</t>
  </si>
  <si>
    <t>рейка 60x20ммx2680h (высота до плиты, уточнить при заказе), цвет дуб натуральный</t>
  </si>
  <si>
    <t>** ссылка на сайт является как информация о материале  и не является обязательным условием для заказа на данном сайте</t>
  </si>
  <si>
    <r>
      <rPr>
        <b/>
        <sz val="8"/>
        <color rgb="FFFF0000"/>
        <rFont val="Tahoma"/>
        <family val="2"/>
        <charset val="204"/>
      </rPr>
      <t>**</t>
    </r>
    <r>
      <rPr>
        <b/>
        <sz val="8"/>
        <rFont val="Tahoma"/>
        <family val="2"/>
        <charset val="204"/>
      </rPr>
      <t>ссылка на сайт</t>
    </r>
  </si>
  <si>
    <t>* количество дано без запаса</t>
  </si>
  <si>
    <t xml:space="preserve">Объект по адресу: Москва, улица Шверника 11к3, кв. 58 </t>
  </si>
  <si>
    <t xml:space="preserve"> Ведомость отделочных материалов</t>
  </si>
  <si>
    <t>Affresco, Каталог Ботаника art.ID135978, текстура по образцу</t>
  </si>
  <si>
    <t>фреска/обои</t>
  </si>
  <si>
    <t>Affresco, Каталог Детские art.ID136409, текстура по образцу</t>
  </si>
  <si>
    <t>размеры по факту, толщина 6 мм</t>
  </si>
  <si>
    <t>Цвет стен выбирается дополнительно.</t>
  </si>
  <si>
    <t>Piemme Ceramiche - VALENTINO,Majestic Piemme Valentino Supreme Grey lev/ret 02545 30x60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</si>
</sst>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5" fillId="0" borderId="15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5" xfId="1" applyBorder="1" applyAlignment="1">
      <alignment horizontal="center" vertical="center"/>
    </xf>
    <xf numFmtId="0" fontId="5" fillId="0" borderId="8" xfId="1" applyBorder="1" applyAlignment="1">
      <alignment horizontal="center" vertical="center" wrapText="1"/>
    </xf>
    <xf numFmtId="0" fontId="5" fillId="0" borderId="16" xfId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0" borderId="17" xfId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/>
    </xf>
    <xf numFmtId="0" fontId="5" fillId="0" borderId="5" xfId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23" xfId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4" xfId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/>
    <xf numFmtId="0" fontId="4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6" fontId="4" fillId="0" borderId="19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83820</xdr:colOff>
      <xdr:row>6</xdr:row>
      <xdr:rowOff>77694</xdr:rowOff>
    </xdr:from>
    <xdr:to>
      <xdr:col>5</xdr:col>
      <xdr:colOff>1341938</xdr:colOff>
      <xdr:row>6</xdr:row>
      <xdr:rowOff>940325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E93D0A5-FA16-461C-904F-02AB10722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1820" y="1700754"/>
          <a:ext cx="1258118" cy="862631"/>
        </a:xfrm>
        <a:prstGeom prst="rect">
          <a:avLst/>
        </a:prstGeom>
      </xdr:spPr>
    </xdr:pic>
    <xdr:clientData/>
  </xdr:twoCellAnchor>
  <xdr:twoCellAnchor editAs="oneCell">
    <xdr:from>
      <xdr:col>5</xdr:col>
      <xdr:colOff>503342</xdr:colOff>
      <xdr:row>8</xdr:row>
      <xdr:rowOff>76200</xdr:rowOff>
    </xdr:from>
    <xdr:to>
      <xdr:col>5</xdr:col>
      <xdr:colOff>828495</xdr:colOff>
      <xdr:row>8</xdr:row>
      <xdr:rowOff>931072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B560CF3-A34E-4C9D-AEB3-E6F0369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1342" y="3116580"/>
          <a:ext cx="325153" cy="854872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185138</xdr:rowOff>
    </xdr:from>
    <xdr:to>
      <xdr:col>5</xdr:col>
      <xdr:colOff>1339405</xdr:colOff>
      <xdr:row>9</xdr:row>
      <xdr:rowOff>1120140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BE9656A-D075-4DE2-B950-E9413A5B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86100" y="4955258"/>
          <a:ext cx="1301305" cy="935002"/>
        </a:xfrm>
        <a:prstGeom prst="rect">
          <a:avLst/>
        </a:prstGeom>
      </xdr:spPr>
    </xdr:pic>
    <xdr:clientData/>
  </xdr:twoCellAnchor>
  <xdr:oneCellAnchor>
    <xdr:from>
      <xdr:col>5</xdr:col>
      <xdr:colOff>51577</xdr:colOff>
      <xdr:row>13</xdr:row>
      <xdr:rowOff>80378</xdr:rowOff>
    </xdr:from>
    <xdr:ext cx="1274303" cy="610576"/>
    <xdr:pic>
      <xdr:nvPicPr>
        <xdr:cNvPr id="23" name="Рисунок 22">
          <a:extLst>
            <a:ext uri="{FF2B5EF4-FFF2-40B4-BE49-F238E27FC236}">
              <a16:creationId xmlns:a16="http://schemas.microsoft.com/office/drawing/2014/main" id="{5EED8E3B-486E-448F-8DBE-9308685D9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99577" y="4103738"/>
          <a:ext cx="1274303" cy="610576"/>
        </a:xfrm>
        <a:prstGeom prst="rect">
          <a:avLst/>
        </a:prstGeom>
      </xdr:spPr>
    </xdr:pic>
    <xdr:clientData/>
  </xdr:oneCellAnchor>
  <xdr:oneCellAnchor>
    <xdr:from>
      <xdr:col>5</xdr:col>
      <xdr:colOff>68580</xdr:colOff>
      <xdr:row>14</xdr:row>
      <xdr:rowOff>128619</xdr:rowOff>
    </xdr:from>
    <xdr:ext cx="1231204" cy="1203986"/>
    <xdr:pic>
      <xdr:nvPicPr>
        <xdr:cNvPr id="24" name="Рисунок 23">
          <a:extLst>
            <a:ext uri="{FF2B5EF4-FFF2-40B4-BE49-F238E27FC236}">
              <a16:creationId xmlns:a16="http://schemas.microsoft.com/office/drawing/2014/main" id="{D6F96885-3166-4CC2-A0C2-E1F69F3E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6580" y="6232239"/>
          <a:ext cx="1231204" cy="1203986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17</xdr:row>
      <xdr:rowOff>76200</xdr:rowOff>
    </xdr:from>
    <xdr:ext cx="325153" cy="854872"/>
    <xdr:pic>
      <xdr:nvPicPr>
        <xdr:cNvPr id="33" name="Рисунок 32">
          <a:extLst>
            <a:ext uri="{FF2B5EF4-FFF2-40B4-BE49-F238E27FC236}">
              <a16:creationId xmlns:a16="http://schemas.microsoft.com/office/drawing/2014/main" id="{07B4B7A0-D46B-433A-94C6-ED07C1867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312420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18</xdr:row>
      <xdr:rowOff>185138</xdr:rowOff>
    </xdr:from>
    <xdr:ext cx="1301305" cy="935002"/>
    <xdr:pic>
      <xdr:nvPicPr>
        <xdr:cNvPr id="34" name="Рисунок 33">
          <a:extLst>
            <a:ext uri="{FF2B5EF4-FFF2-40B4-BE49-F238E27FC236}">
              <a16:creationId xmlns:a16="http://schemas.microsoft.com/office/drawing/2014/main" id="{D19FB413-D817-4D18-83CA-C5910B79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4216118"/>
          <a:ext cx="1301305" cy="935002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23</xdr:row>
      <xdr:rowOff>76200</xdr:rowOff>
    </xdr:from>
    <xdr:ext cx="325153" cy="854872"/>
    <xdr:pic>
      <xdr:nvPicPr>
        <xdr:cNvPr id="48" name="Рисунок 47">
          <a:extLst>
            <a:ext uri="{FF2B5EF4-FFF2-40B4-BE49-F238E27FC236}">
              <a16:creationId xmlns:a16="http://schemas.microsoft.com/office/drawing/2014/main" id="{5BF0F7FF-BCBC-4864-959E-5AF1225D8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312420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24</xdr:row>
      <xdr:rowOff>185138</xdr:rowOff>
    </xdr:from>
    <xdr:ext cx="1301305" cy="935002"/>
    <xdr:pic>
      <xdr:nvPicPr>
        <xdr:cNvPr id="49" name="Рисунок 48">
          <a:extLst>
            <a:ext uri="{FF2B5EF4-FFF2-40B4-BE49-F238E27FC236}">
              <a16:creationId xmlns:a16="http://schemas.microsoft.com/office/drawing/2014/main" id="{BCCBA6C1-0536-408F-9CD2-9D40EC084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4216118"/>
          <a:ext cx="1301305" cy="935002"/>
        </a:xfrm>
        <a:prstGeom prst="rect">
          <a:avLst/>
        </a:prstGeom>
      </xdr:spPr>
    </xdr:pic>
    <xdr:clientData/>
  </xdr:oneCellAnchor>
  <xdr:twoCellAnchor editAs="oneCell">
    <xdr:from>
      <xdr:col>5</xdr:col>
      <xdr:colOff>69917</xdr:colOff>
      <xdr:row>20</xdr:row>
      <xdr:rowOff>62845</xdr:rowOff>
    </xdr:from>
    <xdr:to>
      <xdr:col>5</xdr:col>
      <xdr:colOff>1348741</xdr:colOff>
      <xdr:row>20</xdr:row>
      <xdr:rowOff>970743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D9880272-E84C-4E48-A592-143F2F65A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47457" y="11035645"/>
          <a:ext cx="1278824" cy="907898"/>
        </a:xfrm>
        <a:prstGeom prst="rect">
          <a:avLst/>
        </a:prstGeom>
      </xdr:spPr>
    </xdr:pic>
    <xdr:clientData/>
  </xdr:twoCellAnchor>
  <xdr:oneCellAnchor>
    <xdr:from>
      <xdr:col>5</xdr:col>
      <xdr:colOff>503342</xdr:colOff>
      <xdr:row>29</xdr:row>
      <xdr:rowOff>76200</xdr:rowOff>
    </xdr:from>
    <xdr:ext cx="325153" cy="854872"/>
    <xdr:pic>
      <xdr:nvPicPr>
        <xdr:cNvPr id="51" name="Рисунок 50">
          <a:extLst>
            <a:ext uri="{FF2B5EF4-FFF2-40B4-BE49-F238E27FC236}">
              <a16:creationId xmlns:a16="http://schemas.microsoft.com/office/drawing/2014/main" id="{3EB150EC-2EE4-4D17-A32F-77844F514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1239012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30</xdr:row>
      <xdr:rowOff>185138</xdr:rowOff>
    </xdr:from>
    <xdr:ext cx="1301305" cy="935002"/>
    <xdr:pic>
      <xdr:nvPicPr>
        <xdr:cNvPr id="52" name="Рисунок 51">
          <a:extLst>
            <a:ext uri="{FF2B5EF4-FFF2-40B4-BE49-F238E27FC236}">
              <a16:creationId xmlns:a16="http://schemas.microsoft.com/office/drawing/2014/main" id="{66DC5CC6-6B80-4AF1-8219-974425E1F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13482038"/>
          <a:ext cx="1301305" cy="935002"/>
        </a:xfrm>
        <a:prstGeom prst="rect">
          <a:avLst/>
        </a:prstGeom>
      </xdr:spPr>
    </xdr:pic>
    <xdr:clientData/>
  </xdr:oneCellAnchor>
  <xdr:twoCellAnchor editAs="oneCell">
    <xdr:from>
      <xdr:col>5</xdr:col>
      <xdr:colOff>99060</xdr:colOff>
      <xdr:row>27</xdr:row>
      <xdr:rowOff>171326</xdr:rowOff>
    </xdr:from>
    <xdr:to>
      <xdr:col>5</xdr:col>
      <xdr:colOff>1192013</xdr:colOff>
      <xdr:row>27</xdr:row>
      <xdr:rowOff>780761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567D7EC2-E9AC-4157-8838-D5E9CD3E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76600" y="15899006"/>
          <a:ext cx="1092953" cy="609435"/>
        </a:xfrm>
        <a:prstGeom prst="rect">
          <a:avLst/>
        </a:prstGeom>
      </xdr:spPr>
    </xdr:pic>
    <xdr:clientData/>
  </xdr:twoCellAnchor>
  <xdr:twoCellAnchor editAs="oneCell">
    <xdr:from>
      <xdr:col>5</xdr:col>
      <xdr:colOff>88415</xdr:colOff>
      <xdr:row>26</xdr:row>
      <xdr:rowOff>91440</xdr:rowOff>
    </xdr:from>
    <xdr:to>
      <xdr:col>5</xdr:col>
      <xdr:colOff>1321117</xdr:colOff>
      <xdr:row>26</xdr:row>
      <xdr:rowOff>1342371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5D8FA3CB-3705-46F5-BABF-F60918AB8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65955" y="14782800"/>
          <a:ext cx="1232702" cy="1250931"/>
        </a:xfrm>
        <a:prstGeom prst="rect">
          <a:avLst/>
        </a:prstGeom>
      </xdr:spPr>
    </xdr:pic>
    <xdr:clientData/>
  </xdr:twoCellAnchor>
  <xdr:oneCellAnchor>
    <xdr:from>
      <xdr:col>5</xdr:col>
      <xdr:colOff>503342</xdr:colOff>
      <xdr:row>36</xdr:row>
      <xdr:rowOff>76200</xdr:rowOff>
    </xdr:from>
    <xdr:ext cx="325153" cy="854872"/>
    <xdr:pic>
      <xdr:nvPicPr>
        <xdr:cNvPr id="56" name="Рисунок 55">
          <a:extLst>
            <a:ext uri="{FF2B5EF4-FFF2-40B4-BE49-F238E27FC236}">
              <a16:creationId xmlns:a16="http://schemas.microsoft.com/office/drawing/2014/main" id="{92C1A4E2-C08B-48D1-B138-2C3E74D78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17297400"/>
          <a:ext cx="325153" cy="854872"/>
        </a:xfrm>
        <a:prstGeom prst="rect">
          <a:avLst/>
        </a:prstGeom>
      </xdr:spPr>
    </xdr:pic>
    <xdr:clientData/>
  </xdr:oneCellAnchor>
  <xdr:twoCellAnchor editAs="oneCell">
    <xdr:from>
      <xdr:col>5</xdr:col>
      <xdr:colOff>60960</xdr:colOff>
      <xdr:row>32</xdr:row>
      <xdr:rowOff>400814</xdr:rowOff>
    </xdr:from>
    <xdr:to>
      <xdr:col>5</xdr:col>
      <xdr:colOff>1376168</xdr:colOff>
      <xdr:row>32</xdr:row>
      <xdr:rowOff>1070027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FA5AF3CE-085B-4BFA-BDF6-A58DD0511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38500" y="19968974"/>
          <a:ext cx="1315208" cy="669213"/>
        </a:xfrm>
        <a:prstGeom prst="rect">
          <a:avLst/>
        </a:prstGeom>
      </xdr:spPr>
    </xdr:pic>
    <xdr:clientData/>
  </xdr:twoCellAnchor>
  <xdr:oneCellAnchor>
    <xdr:from>
      <xdr:col>5</xdr:col>
      <xdr:colOff>99060</xdr:colOff>
      <xdr:row>39</xdr:row>
      <xdr:rowOff>82899</xdr:rowOff>
    </xdr:from>
    <xdr:ext cx="1231204" cy="1203986"/>
    <xdr:pic>
      <xdr:nvPicPr>
        <xdr:cNvPr id="63" name="Рисунок 62">
          <a:extLst>
            <a:ext uri="{FF2B5EF4-FFF2-40B4-BE49-F238E27FC236}">
              <a16:creationId xmlns:a16="http://schemas.microsoft.com/office/drawing/2014/main" id="{A42FDB92-6E90-452B-9082-25709C33F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76600" y="24009699"/>
          <a:ext cx="1231204" cy="1203986"/>
        </a:xfrm>
        <a:prstGeom prst="rect">
          <a:avLst/>
        </a:prstGeom>
      </xdr:spPr>
    </xdr:pic>
    <xdr:clientData/>
  </xdr:oneCellAnchor>
  <xdr:twoCellAnchor editAs="oneCell">
    <xdr:from>
      <xdr:col>5</xdr:col>
      <xdr:colOff>13339</xdr:colOff>
      <xdr:row>40</xdr:row>
      <xdr:rowOff>144780</xdr:rowOff>
    </xdr:from>
    <xdr:to>
      <xdr:col>5</xdr:col>
      <xdr:colOff>1409316</xdr:colOff>
      <xdr:row>40</xdr:row>
      <xdr:rowOff>1189714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39B26987-6D00-4904-8B6D-4AA94ED6B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0879" y="25458420"/>
          <a:ext cx="1395977" cy="1044934"/>
        </a:xfrm>
        <a:prstGeom prst="rect">
          <a:avLst/>
        </a:prstGeom>
      </xdr:spPr>
    </xdr:pic>
    <xdr:clientData/>
  </xdr:twoCellAnchor>
  <xdr:twoCellAnchor editAs="oneCell">
    <xdr:from>
      <xdr:col>5</xdr:col>
      <xdr:colOff>53339</xdr:colOff>
      <xdr:row>41</xdr:row>
      <xdr:rowOff>68092</xdr:rowOff>
    </xdr:from>
    <xdr:to>
      <xdr:col>5</xdr:col>
      <xdr:colOff>1357832</xdr:colOff>
      <xdr:row>41</xdr:row>
      <xdr:rowOff>1363980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D5FC9D1-5787-4FCB-9F41-1BD986125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3230879" y="26837152"/>
          <a:ext cx="1304493" cy="1295888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42</xdr:row>
      <xdr:rowOff>87984</xdr:rowOff>
    </xdr:from>
    <xdr:to>
      <xdr:col>5</xdr:col>
      <xdr:colOff>1347868</xdr:colOff>
      <xdr:row>42</xdr:row>
      <xdr:rowOff>818667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924453B2-4CD9-44A6-B6FD-0BFD9D942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08020" y="28342944"/>
          <a:ext cx="1317388" cy="730683"/>
        </a:xfrm>
        <a:prstGeom prst="rect">
          <a:avLst/>
        </a:prstGeom>
      </xdr:spPr>
    </xdr:pic>
    <xdr:clientData/>
  </xdr:twoCellAnchor>
  <xdr:twoCellAnchor editAs="oneCell">
    <xdr:from>
      <xdr:col>5</xdr:col>
      <xdr:colOff>68579</xdr:colOff>
      <xdr:row>43</xdr:row>
      <xdr:rowOff>99488</xdr:rowOff>
    </xdr:from>
    <xdr:to>
      <xdr:col>5</xdr:col>
      <xdr:colOff>1330704</xdr:colOff>
      <xdr:row>43</xdr:row>
      <xdr:rowOff>1364992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971EA25-56C1-4100-9465-81337B4EB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6119" y="29459348"/>
          <a:ext cx="1262125" cy="1265504"/>
        </a:xfrm>
        <a:prstGeom prst="rect">
          <a:avLst/>
        </a:prstGeom>
      </xdr:spPr>
    </xdr:pic>
    <xdr:clientData/>
  </xdr:twoCellAnchor>
  <xdr:twoCellAnchor editAs="oneCell">
    <xdr:from>
      <xdr:col>5</xdr:col>
      <xdr:colOff>99060</xdr:colOff>
      <xdr:row>37</xdr:row>
      <xdr:rowOff>30480</xdr:rowOff>
    </xdr:from>
    <xdr:to>
      <xdr:col>5</xdr:col>
      <xdr:colOff>1361185</xdr:colOff>
      <xdr:row>37</xdr:row>
      <xdr:rowOff>1295984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17E6711A-F81F-4A8E-B133-D295E94E4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76600" y="22357080"/>
          <a:ext cx="1262125" cy="1265504"/>
        </a:xfrm>
        <a:prstGeom prst="rect">
          <a:avLst/>
        </a:prstGeom>
      </xdr:spPr>
    </xdr:pic>
    <xdr:clientData/>
  </xdr:twoCellAnchor>
  <xdr:oneCellAnchor>
    <xdr:from>
      <xdr:col>5</xdr:col>
      <xdr:colOff>68579</xdr:colOff>
      <xdr:row>50</xdr:row>
      <xdr:rowOff>99488</xdr:rowOff>
    </xdr:from>
    <xdr:ext cx="1262125" cy="1265504"/>
    <xdr:pic>
      <xdr:nvPicPr>
        <xdr:cNvPr id="29" name="Рисунок 28">
          <a:extLst>
            <a:ext uri="{FF2B5EF4-FFF2-40B4-BE49-F238E27FC236}">
              <a16:creationId xmlns:a16="http://schemas.microsoft.com/office/drawing/2014/main" id="{F4458B53-B2E5-4247-A7B4-49AB7960B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6119" y="29200268"/>
          <a:ext cx="1262125" cy="126550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49</xdr:row>
      <xdr:rowOff>185138</xdr:rowOff>
    </xdr:from>
    <xdr:ext cx="1301305" cy="935002"/>
    <xdr:pic>
      <xdr:nvPicPr>
        <xdr:cNvPr id="31" name="Рисунок 30">
          <a:extLst>
            <a:ext uri="{FF2B5EF4-FFF2-40B4-BE49-F238E27FC236}">
              <a16:creationId xmlns:a16="http://schemas.microsoft.com/office/drawing/2014/main" id="{C8D689D9-A775-4118-97AA-C250B1181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9668" y="18164219"/>
          <a:ext cx="1301305" cy="935002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48</xdr:row>
      <xdr:rowOff>76200</xdr:rowOff>
    </xdr:from>
    <xdr:ext cx="325153" cy="854872"/>
    <xdr:pic>
      <xdr:nvPicPr>
        <xdr:cNvPr id="32" name="Рисунок 31">
          <a:extLst>
            <a:ext uri="{FF2B5EF4-FFF2-40B4-BE49-F238E27FC236}">
              <a16:creationId xmlns:a16="http://schemas.microsoft.com/office/drawing/2014/main" id="{8E097A37-15CB-4B2C-9A74-216FE88BE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7975" y="2890935"/>
          <a:ext cx="325153" cy="854872"/>
        </a:xfrm>
        <a:prstGeom prst="rect">
          <a:avLst/>
        </a:prstGeom>
      </xdr:spPr>
    </xdr:pic>
    <xdr:clientData/>
  </xdr:oneCellAnchor>
  <xdr:twoCellAnchor editAs="oneCell">
    <xdr:from>
      <xdr:col>5</xdr:col>
      <xdr:colOff>85530</xdr:colOff>
      <xdr:row>33</xdr:row>
      <xdr:rowOff>15764</xdr:rowOff>
    </xdr:from>
    <xdr:to>
      <xdr:col>5</xdr:col>
      <xdr:colOff>1454020</xdr:colOff>
      <xdr:row>33</xdr:row>
      <xdr:rowOff>1013090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F1F832F-3138-425C-A7E2-36F51F352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405673" y="20970764"/>
          <a:ext cx="1368490" cy="997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ffresco.ru/catalog/frescoes-and-murals/filter/filter-is-baby/apply/?yclid=782154674285613120&amp;PAGEN_1=4" TargetMode="External"/><Relationship Id="rId13" Type="http://schemas.openxmlformats.org/officeDocument/2006/relationships/hyperlink" Target="http://mlepnina.ru/poliuretanovyy-molding-harmony-garmoniya-mt8202.html" TargetMode="External"/><Relationship Id="rId18" Type="http://schemas.openxmlformats.org/officeDocument/2006/relationships/hyperlink" Target="https://keramarka.ru/keramicheskaya-plitka/8440-majestic.html" TargetMode="External"/><Relationship Id="rId26" Type="http://schemas.openxmlformats.org/officeDocument/2006/relationships/hyperlink" Target="https://mr-profile.ru/plintus-model-p-3.html" TargetMode="External"/><Relationship Id="rId3" Type="http://schemas.openxmlformats.org/officeDocument/2006/relationships/hyperlink" Target="http://www.finexfloors.ru/finex/catalog/i4332-3784.php" TargetMode="External"/><Relationship Id="rId21" Type="http://schemas.openxmlformats.org/officeDocument/2006/relationships/hyperlink" Target="https://zerkala.ru/izdeliya-iz-zerkal/zerkalnoe-panno.html" TargetMode="External"/><Relationship Id="rId7" Type="http://schemas.openxmlformats.org/officeDocument/2006/relationships/hyperlink" Target="http://www.finexfloors.ru/finex/catalog/i4332-3784.php" TargetMode="External"/><Relationship Id="rId12" Type="http://schemas.openxmlformats.org/officeDocument/2006/relationships/hyperlink" Target="http://www.finexfloors.ru/finex/catalog/i4332-3784.php" TargetMode="External"/><Relationship Id="rId17" Type="http://schemas.openxmlformats.org/officeDocument/2006/relationships/hyperlink" Target="https://keramarka.ru/keramicheskaya-plitka/8440-majestic.html" TargetMode="External"/><Relationship Id="rId25" Type="http://schemas.openxmlformats.org/officeDocument/2006/relationships/hyperlink" Target="https://falshbalka.ru/dekorativnye-reyki-i-peregorodki" TargetMode="External"/><Relationship Id="rId2" Type="http://schemas.openxmlformats.org/officeDocument/2006/relationships/hyperlink" Target="https://mr-profile.ru/plintus-model-p-3.html" TargetMode="External"/><Relationship Id="rId16" Type="http://schemas.openxmlformats.org/officeDocument/2006/relationships/hyperlink" Target="https://keramarka.ru/keramicheskaya-plitka/8440-majestic.html" TargetMode="External"/><Relationship Id="rId20" Type="http://schemas.openxmlformats.org/officeDocument/2006/relationships/hyperlink" Target="https://www.decotrade.ru/mozaika/glass-bonap/shine-silver/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affresco.ru/catalog/frescoes-and-murals/?PAGEN_1=2" TargetMode="External"/><Relationship Id="rId6" Type="http://schemas.openxmlformats.org/officeDocument/2006/relationships/hyperlink" Target="https://mr-profile.ru/plintus-model-p-3.html" TargetMode="External"/><Relationship Id="rId11" Type="http://schemas.openxmlformats.org/officeDocument/2006/relationships/hyperlink" Target="https://mr-profile.ru/plintus-model-p-3.html" TargetMode="External"/><Relationship Id="rId24" Type="http://schemas.openxmlformats.org/officeDocument/2006/relationships/hyperlink" Target="http://www.finexfloors.ru/finex/catalog/i4332-3784.php" TargetMode="External"/><Relationship Id="rId5" Type="http://schemas.openxmlformats.org/officeDocument/2006/relationships/hyperlink" Target="https://keramarka.ru/keramicheskaya-plitka/8440-majestic.html" TargetMode="External"/><Relationship Id="rId15" Type="http://schemas.openxmlformats.org/officeDocument/2006/relationships/hyperlink" Target="https://mr-profile.ru/plintus-model-p-3.html" TargetMode="External"/><Relationship Id="rId23" Type="http://schemas.openxmlformats.org/officeDocument/2006/relationships/hyperlink" Target="https://keramarka.ru/keramicheskaya-plitka/8440-majestic.htm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finexfloors.ru/finex/catalog/i4332-3784.php" TargetMode="External"/><Relationship Id="rId19" Type="http://schemas.openxmlformats.org/officeDocument/2006/relationships/hyperlink" Target="https://keramarka.ru/keramicheskaya-plitka/8440-majestic.html" TargetMode="External"/><Relationship Id="rId4" Type="http://schemas.openxmlformats.org/officeDocument/2006/relationships/hyperlink" Target="https://keramarka.ru/keramicheskaya-plitka/8440-majestic.html" TargetMode="External"/><Relationship Id="rId9" Type="http://schemas.openxmlformats.org/officeDocument/2006/relationships/hyperlink" Target="https://mr-profile.ru/plintus-model-p-3.html" TargetMode="External"/><Relationship Id="rId14" Type="http://schemas.openxmlformats.org/officeDocument/2006/relationships/hyperlink" Target="https://volcraft.ru/eco-line/pixel-geometry-armor-tilt/" TargetMode="External"/><Relationship Id="rId22" Type="http://schemas.openxmlformats.org/officeDocument/2006/relationships/hyperlink" Target="https://keramarka.ru/keramicheskaya-plitka/8440-majestic.html" TargetMode="External"/><Relationship Id="rId27" Type="http://schemas.openxmlformats.org/officeDocument/2006/relationships/hyperlink" Target="http://www.finexfloors.ru/wallpanels/du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9E65-CEA1-461A-A0E6-FC91174F3D57}">
  <dimension ref="A1:L54"/>
  <sheetViews>
    <sheetView tabSelected="1" topLeftCell="D51" zoomScale="98" zoomScaleNormal="98" workbookViewId="0">
      <selection activeCell="L52" sqref="L52"/>
    </sheetView>
  </sheetViews>
  <sheetFormatPr defaultRowHeight="14.4" x14ac:dyDescent="0.3"/>
  <cols>
    <col min="2" max="2" width="13" customWidth="1"/>
    <col min="6" max="6" width="22.6640625" customWidth="1"/>
    <col min="7" max="7" width="16.33203125" customWidth="1"/>
    <col min="8" max="8" width="53.77734375" customWidth="1"/>
    <col min="9" max="9" width="40.21875" customWidth="1"/>
    <col min="12" max="12" width="16.109375" customWidth="1"/>
  </cols>
  <sheetData>
    <row r="1" spans="1:12" ht="14.4" customHeight="1" x14ac:dyDescent="0.3">
      <c r="A1" s="76" t="s">
        <v>69</v>
      </c>
      <c r="B1" s="77"/>
      <c r="C1" s="77"/>
      <c r="D1" s="77"/>
      <c r="E1" s="77"/>
      <c r="F1" s="77"/>
      <c r="G1" s="77"/>
      <c r="H1" s="77"/>
      <c r="I1" s="77"/>
    </row>
    <row r="2" spans="1:12" x14ac:dyDescent="0.3">
      <c r="A2" s="49" t="s">
        <v>68</v>
      </c>
      <c r="B2" s="2"/>
      <c r="C2" s="48"/>
      <c r="D2" s="48"/>
      <c r="E2" s="48"/>
      <c r="F2" s="48"/>
      <c r="G2" s="48"/>
      <c r="H2" s="48"/>
    </row>
    <row r="3" spans="1:12" x14ac:dyDescent="0.3">
      <c r="A3" s="1"/>
      <c r="B3" s="3"/>
      <c r="C3" s="1"/>
      <c r="D3" s="2"/>
      <c r="E3" s="4"/>
      <c r="F3" s="5"/>
      <c r="G3" s="2"/>
      <c r="H3" s="2"/>
    </row>
    <row r="4" spans="1:12" ht="15" thickBot="1" x14ac:dyDescent="0.35">
      <c r="A4" s="1"/>
      <c r="B4" s="3"/>
      <c r="C4" s="2"/>
      <c r="D4" s="2"/>
      <c r="E4" s="4"/>
      <c r="F4" s="5"/>
      <c r="G4" s="2"/>
      <c r="H4" s="2"/>
    </row>
    <row r="5" spans="1:12" ht="21" thickBot="1" x14ac:dyDescent="0.35">
      <c r="A5" s="27" t="s">
        <v>0</v>
      </c>
      <c r="B5" s="28" t="s">
        <v>1</v>
      </c>
      <c r="C5" s="40"/>
      <c r="D5" s="28" t="s">
        <v>2</v>
      </c>
      <c r="E5" s="41" t="s">
        <v>56</v>
      </c>
      <c r="F5" s="42" t="s">
        <v>3</v>
      </c>
      <c r="G5" s="28" t="s">
        <v>4</v>
      </c>
      <c r="H5" s="28" t="s">
        <v>5</v>
      </c>
      <c r="I5" s="43" t="s">
        <v>66</v>
      </c>
    </row>
    <row r="6" spans="1:12" ht="15" thickBot="1" x14ac:dyDescent="0.35">
      <c r="A6" s="65">
        <v>1</v>
      </c>
      <c r="B6" s="62" t="s">
        <v>54</v>
      </c>
      <c r="C6" s="18" t="s">
        <v>7</v>
      </c>
      <c r="D6" s="18" t="s">
        <v>10</v>
      </c>
      <c r="E6" s="19">
        <v>10.5</v>
      </c>
      <c r="F6" s="20"/>
      <c r="G6" s="18" t="s">
        <v>13</v>
      </c>
      <c r="H6" s="18" t="s">
        <v>14</v>
      </c>
      <c r="I6" s="37"/>
    </row>
    <row r="7" spans="1:12" ht="82.8" customHeight="1" x14ac:dyDescent="0.3">
      <c r="A7" s="66"/>
      <c r="B7" s="63"/>
      <c r="C7" s="71" t="s">
        <v>9</v>
      </c>
      <c r="D7" s="6" t="s">
        <v>10</v>
      </c>
      <c r="E7" s="7">
        <v>8</v>
      </c>
      <c r="F7" s="8"/>
      <c r="G7" s="6" t="s">
        <v>71</v>
      </c>
      <c r="H7" s="6" t="s">
        <v>70</v>
      </c>
      <c r="I7" s="36" t="s">
        <v>20</v>
      </c>
      <c r="J7" s="45">
        <v>45000</v>
      </c>
      <c r="K7" s="81">
        <v>1</v>
      </c>
      <c r="L7" s="82">
        <f>SUM(J7*K7)</f>
        <v>45000</v>
      </c>
    </row>
    <row r="8" spans="1:12" ht="15" thickBot="1" x14ac:dyDescent="0.35">
      <c r="A8" s="66"/>
      <c r="B8" s="63"/>
      <c r="C8" s="71"/>
      <c r="D8" s="6" t="s">
        <v>10</v>
      </c>
      <c r="E8" s="7">
        <v>25</v>
      </c>
      <c r="F8" s="8"/>
      <c r="G8" s="6" t="s">
        <v>15</v>
      </c>
      <c r="H8" s="6" t="s">
        <v>21</v>
      </c>
      <c r="I8" s="38"/>
      <c r="L8" s="82">
        <f t="shared" ref="L8:L51" si="0">SUM(J8*K8)</f>
        <v>0</v>
      </c>
    </row>
    <row r="9" spans="1:12" ht="77.400000000000006" customHeight="1" thickBot="1" x14ac:dyDescent="0.35">
      <c r="A9" s="66"/>
      <c r="B9" s="63"/>
      <c r="C9" s="71" t="s">
        <v>12</v>
      </c>
      <c r="D9" s="6" t="s">
        <v>8</v>
      </c>
      <c r="E9" s="7">
        <v>12</v>
      </c>
      <c r="F9" s="8"/>
      <c r="G9" s="6" t="s">
        <v>16</v>
      </c>
      <c r="H9" s="6" t="s">
        <v>27</v>
      </c>
      <c r="I9" s="35" t="s">
        <v>22</v>
      </c>
      <c r="J9" s="45">
        <v>266</v>
      </c>
      <c r="K9" s="81">
        <v>14</v>
      </c>
      <c r="L9" s="82">
        <f t="shared" si="0"/>
        <v>3724</v>
      </c>
    </row>
    <row r="10" spans="1:12" ht="105" customHeight="1" thickBot="1" x14ac:dyDescent="0.35">
      <c r="A10" s="67"/>
      <c r="B10" s="64"/>
      <c r="C10" s="72"/>
      <c r="D10" s="14" t="s">
        <v>10</v>
      </c>
      <c r="E10" s="15">
        <v>10.7</v>
      </c>
      <c r="F10" s="16"/>
      <c r="G10" s="14" t="s">
        <v>18</v>
      </c>
      <c r="H10" s="14" t="s">
        <v>61</v>
      </c>
      <c r="I10" s="39" t="s">
        <v>26</v>
      </c>
      <c r="J10" s="45">
        <v>3500</v>
      </c>
      <c r="K10" s="81">
        <v>12</v>
      </c>
      <c r="L10" s="82">
        <f t="shared" si="0"/>
        <v>42000</v>
      </c>
    </row>
    <row r="11" spans="1:12" ht="15" thickBot="1" x14ac:dyDescent="0.35">
      <c r="A11" s="73" t="s">
        <v>29</v>
      </c>
      <c r="B11" s="62" t="s">
        <v>28</v>
      </c>
      <c r="C11" s="18" t="s">
        <v>7</v>
      </c>
      <c r="D11" s="18" t="s">
        <v>10</v>
      </c>
      <c r="E11" s="19">
        <v>4.5</v>
      </c>
      <c r="F11" s="20"/>
      <c r="G11" s="18" t="s">
        <v>13</v>
      </c>
      <c r="H11" s="18" t="s">
        <v>14</v>
      </c>
      <c r="I11" s="37"/>
      <c r="J11" s="45">
        <v>0</v>
      </c>
      <c r="K11" s="81">
        <v>1</v>
      </c>
      <c r="L11" s="82">
        <f t="shared" si="0"/>
        <v>0</v>
      </c>
    </row>
    <row r="12" spans="1:12" ht="15" thickBot="1" x14ac:dyDescent="0.35">
      <c r="A12" s="74"/>
      <c r="B12" s="63"/>
      <c r="C12" s="71" t="s">
        <v>9</v>
      </c>
      <c r="D12" s="6" t="s">
        <v>10</v>
      </c>
      <c r="E12" s="7">
        <v>18</v>
      </c>
      <c r="F12" s="8"/>
      <c r="G12" s="6" t="s">
        <v>15</v>
      </c>
      <c r="H12" s="6" t="s">
        <v>21</v>
      </c>
      <c r="I12" s="38"/>
      <c r="J12" s="45">
        <v>0</v>
      </c>
      <c r="K12" s="81">
        <v>1</v>
      </c>
      <c r="L12" s="82">
        <f t="shared" si="0"/>
        <v>0</v>
      </c>
    </row>
    <row r="13" spans="1:12" ht="15" thickBot="1" x14ac:dyDescent="0.35">
      <c r="A13" s="74"/>
      <c r="B13" s="63"/>
      <c r="C13" s="71"/>
      <c r="D13" s="6" t="s">
        <v>10</v>
      </c>
      <c r="E13" s="7">
        <v>2.6</v>
      </c>
      <c r="F13" s="8"/>
      <c r="G13" s="6" t="s">
        <v>51</v>
      </c>
      <c r="H13" s="6"/>
      <c r="I13" s="38"/>
      <c r="J13" s="45">
        <v>0</v>
      </c>
      <c r="K13" s="81">
        <v>1</v>
      </c>
      <c r="L13" s="82">
        <f t="shared" si="0"/>
        <v>0</v>
      </c>
    </row>
    <row r="14" spans="1:12" ht="64.2" customHeight="1" thickBot="1" x14ac:dyDescent="0.35">
      <c r="A14" s="74"/>
      <c r="B14" s="63"/>
      <c r="C14" s="71" t="s">
        <v>12</v>
      </c>
      <c r="D14" s="6" t="s">
        <v>8</v>
      </c>
      <c r="E14" s="7">
        <v>6</v>
      </c>
      <c r="F14" s="8"/>
      <c r="G14" s="6" t="s">
        <v>17</v>
      </c>
      <c r="H14" s="6" t="s">
        <v>24</v>
      </c>
      <c r="I14" s="36" t="s">
        <v>23</v>
      </c>
      <c r="J14" s="45">
        <v>0</v>
      </c>
      <c r="K14" s="81">
        <v>1</v>
      </c>
      <c r="L14" s="82">
        <f t="shared" si="0"/>
        <v>0</v>
      </c>
    </row>
    <row r="15" spans="1:12" ht="111" customHeight="1" thickBot="1" x14ac:dyDescent="0.35">
      <c r="A15" s="75"/>
      <c r="B15" s="64"/>
      <c r="C15" s="72"/>
      <c r="D15" s="14" t="s">
        <v>10</v>
      </c>
      <c r="E15" s="15">
        <v>4.7</v>
      </c>
      <c r="F15" s="16"/>
      <c r="G15" s="14" t="s">
        <v>19</v>
      </c>
      <c r="H15" s="14" t="s">
        <v>25</v>
      </c>
      <c r="I15" s="39" t="s">
        <v>23</v>
      </c>
      <c r="J15" s="45">
        <v>3942</v>
      </c>
      <c r="K15" s="81">
        <v>6</v>
      </c>
      <c r="L15" s="82">
        <f t="shared" si="0"/>
        <v>23652</v>
      </c>
    </row>
    <row r="16" spans="1:12" ht="15" thickBot="1" x14ac:dyDescent="0.35">
      <c r="A16" s="68" t="s">
        <v>30</v>
      </c>
      <c r="B16" s="53" t="s">
        <v>31</v>
      </c>
      <c r="C16" s="17" t="s">
        <v>7</v>
      </c>
      <c r="D16" s="18" t="s">
        <v>10</v>
      </c>
      <c r="E16" s="19">
        <v>2.4</v>
      </c>
      <c r="F16" s="20"/>
      <c r="G16" s="18" t="s">
        <v>13</v>
      </c>
      <c r="H16" s="18" t="s">
        <v>14</v>
      </c>
      <c r="I16" s="21"/>
      <c r="J16" s="45">
        <v>0</v>
      </c>
      <c r="K16" s="81">
        <v>1</v>
      </c>
      <c r="L16" s="82">
        <f t="shared" si="0"/>
        <v>0</v>
      </c>
    </row>
    <row r="17" spans="1:12" ht="21" thickBot="1" x14ac:dyDescent="0.35">
      <c r="A17" s="69"/>
      <c r="B17" s="54"/>
      <c r="C17" s="9" t="s">
        <v>9</v>
      </c>
      <c r="D17" s="6" t="s">
        <v>10</v>
      </c>
      <c r="E17" s="7">
        <v>14</v>
      </c>
      <c r="F17" s="8"/>
      <c r="G17" s="6" t="s">
        <v>15</v>
      </c>
      <c r="H17" s="6" t="s">
        <v>21</v>
      </c>
      <c r="I17" s="23"/>
      <c r="J17" s="45">
        <v>0</v>
      </c>
      <c r="K17" s="81">
        <v>1</v>
      </c>
      <c r="L17" s="82">
        <f t="shared" si="0"/>
        <v>0</v>
      </c>
    </row>
    <row r="18" spans="1:12" ht="79.2" customHeight="1" thickBot="1" x14ac:dyDescent="0.35">
      <c r="A18" s="69"/>
      <c r="B18" s="54"/>
      <c r="C18" s="56" t="s">
        <v>12</v>
      </c>
      <c r="D18" s="6" t="s">
        <v>8</v>
      </c>
      <c r="E18" s="10">
        <v>0.7</v>
      </c>
      <c r="F18" s="11"/>
      <c r="G18" s="9" t="s">
        <v>16</v>
      </c>
      <c r="H18" s="9" t="s">
        <v>27</v>
      </c>
      <c r="I18" s="35" t="s">
        <v>22</v>
      </c>
      <c r="J18" s="45">
        <v>266</v>
      </c>
      <c r="K18" s="81">
        <v>1</v>
      </c>
      <c r="L18" s="82">
        <f t="shared" si="0"/>
        <v>266</v>
      </c>
    </row>
    <row r="19" spans="1:12" ht="94.8" customHeight="1" thickBot="1" x14ac:dyDescent="0.35">
      <c r="A19" s="70"/>
      <c r="B19" s="55"/>
      <c r="C19" s="58"/>
      <c r="D19" s="14" t="s">
        <v>10</v>
      </c>
      <c r="E19" s="15">
        <v>2.6</v>
      </c>
      <c r="F19" s="16"/>
      <c r="G19" s="14" t="s">
        <v>18</v>
      </c>
      <c r="H19" s="14" t="s">
        <v>62</v>
      </c>
      <c r="I19" s="29" t="s">
        <v>26</v>
      </c>
      <c r="J19" s="45">
        <v>3500</v>
      </c>
      <c r="K19" s="81">
        <v>4</v>
      </c>
      <c r="L19" s="82">
        <f t="shared" si="0"/>
        <v>14000</v>
      </c>
    </row>
    <row r="20" spans="1:12" ht="15" thickBot="1" x14ac:dyDescent="0.35">
      <c r="A20" s="50">
        <v>2</v>
      </c>
      <c r="B20" s="53" t="s">
        <v>33</v>
      </c>
      <c r="C20" s="17" t="s">
        <v>7</v>
      </c>
      <c r="D20" s="18" t="s">
        <v>10</v>
      </c>
      <c r="E20" s="19">
        <v>13</v>
      </c>
      <c r="F20" s="20"/>
      <c r="G20" s="18" t="s">
        <v>13</v>
      </c>
      <c r="H20" s="18" t="s">
        <v>14</v>
      </c>
      <c r="I20" s="21"/>
      <c r="J20" s="45">
        <v>0</v>
      </c>
      <c r="K20" s="81">
        <v>1</v>
      </c>
      <c r="L20" s="82">
        <f t="shared" si="0"/>
        <v>0</v>
      </c>
    </row>
    <row r="21" spans="1:12" ht="76.8" customHeight="1" thickBot="1" x14ac:dyDescent="0.35">
      <c r="A21" s="51"/>
      <c r="B21" s="54"/>
      <c r="C21" s="56" t="s">
        <v>9</v>
      </c>
      <c r="D21" s="6" t="s">
        <v>10</v>
      </c>
      <c r="E21" s="7">
        <v>9</v>
      </c>
      <c r="F21" s="8"/>
      <c r="G21" s="6" t="s">
        <v>71</v>
      </c>
      <c r="H21" s="6" t="s">
        <v>72</v>
      </c>
      <c r="I21" s="22" t="s">
        <v>32</v>
      </c>
      <c r="J21" s="45">
        <v>80000</v>
      </c>
      <c r="K21" s="81">
        <v>1</v>
      </c>
      <c r="L21" s="82">
        <f t="shared" si="0"/>
        <v>80000</v>
      </c>
    </row>
    <row r="22" spans="1:12" ht="15" thickBot="1" x14ac:dyDescent="0.35">
      <c r="A22" s="51"/>
      <c r="B22" s="54"/>
      <c r="C22" s="57"/>
      <c r="D22" s="6" t="s">
        <v>10</v>
      </c>
      <c r="E22" s="7">
        <v>17</v>
      </c>
      <c r="F22" s="8"/>
      <c r="G22" s="6" t="s">
        <v>15</v>
      </c>
      <c r="H22" s="6" t="s">
        <v>21</v>
      </c>
      <c r="I22" s="23"/>
      <c r="J22" s="45">
        <v>0</v>
      </c>
      <c r="K22" s="81">
        <v>1</v>
      </c>
      <c r="L22" s="82">
        <f t="shared" si="0"/>
        <v>0</v>
      </c>
    </row>
    <row r="23" spans="1:12" ht="15" thickBot="1" x14ac:dyDescent="0.35">
      <c r="A23" s="51"/>
      <c r="B23" s="54"/>
      <c r="C23" s="57"/>
      <c r="D23" s="6" t="s">
        <v>10</v>
      </c>
      <c r="E23" s="10">
        <v>10.5</v>
      </c>
      <c r="F23" s="11"/>
      <c r="G23" s="9" t="s">
        <v>51</v>
      </c>
      <c r="H23" s="9"/>
      <c r="I23" s="23"/>
      <c r="J23" s="45">
        <v>0</v>
      </c>
      <c r="K23" s="81">
        <v>1</v>
      </c>
      <c r="L23" s="82">
        <f t="shared" si="0"/>
        <v>0</v>
      </c>
    </row>
    <row r="24" spans="1:12" ht="77.400000000000006" customHeight="1" thickBot="1" x14ac:dyDescent="0.35">
      <c r="A24" s="51"/>
      <c r="B24" s="54"/>
      <c r="C24" s="56" t="s">
        <v>12</v>
      </c>
      <c r="D24" s="6" t="s">
        <v>8</v>
      </c>
      <c r="E24" s="10">
        <v>4.5</v>
      </c>
      <c r="F24" s="11"/>
      <c r="G24" s="9" t="s">
        <v>16</v>
      </c>
      <c r="H24" s="9" t="s">
        <v>27</v>
      </c>
      <c r="I24" s="35" t="s">
        <v>22</v>
      </c>
      <c r="J24" s="45">
        <v>266</v>
      </c>
      <c r="K24" s="81">
        <v>6</v>
      </c>
      <c r="L24" s="82">
        <f t="shared" si="0"/>
        <v>1596</v>
      </c>
    </row>
    <row r="25" spans="1:12" ht="95.4" customHeight="1" thickBot="1" x14ac:dyDescent="0.35">
      <c r="A25" s="52"/>
      <c r="B25" s="55"/>
      <c r="C25" s="58"/>
      <c r="D25" s="14" t="s">
        <v>10</v>
      </c>
      <c r="E25" s="15">
        <v>13.2</v>
      </c>
      <c r="F25" s="16"/>
      <c r="G25" s="14" t="s">
        <v>18</v>
      </c>
      <c r="H25" s="14" t="s">
        <v>62</v>
      </c>
      <c r="I25" s="29" t="s">
        <v>26</v>
      </c>
      <c r="J25" s="45">
        <v>3500</v>
      </c>
      <c r="K25" s="81">
        <v>15</v>
      </c>
      <c r="L25" s="82">
        <f t="shared" si="0"/>
        <v>52500</v>
      </c>
    </row>
    <row r="26" spans="1:12" ht="15" thickBot="1" x14ac:dyDescent="0.35">
      <c r="A26" s="50">
        <v>3</v>
      </c>
      <c r="B26" s="53" t="s">
        <v>6</v>
      </c>
      <c r="C26" s="17" t="s">
        <v>7</v>
      </c>
      <c r="D26" s="18" t="s">
        <v>10</v>
      </c>
      <c r="E26" s="19">
        <v>20</v>
      </c>
      <c r="F26" s="20"/>
      <c r="G26" s="18" t="s">
        <v>13</v>
      </c>
      <c r="H26" s="18" t="s">
        <v>14</v>
      </c>
      <c r="I26" s="21"/>
      <c r="J26" s="45">
        <v>0</v>
      </c>
      <c r="K26" s="81">
        <v>1</v>
      </c>
      <c r="L26" s="82">
        <f t="shared" si="0"/>
        <v>0</v>
      </c>
    </row>
    <row r="27" spans="1:12" ht="108.6" customHeight="1" thickBot="1" x14ac:dyDescent="0.35">
      <c r="A27" s="51"/>
      <c r="B27" s="54"/>
      <c r="C27" s="56" t="s">
        <v>9</v>
      </c>
      <c r="D27" s="6" t="s">
        <v>10</v>
      </c>
      <c r="E27" s="7">
        <v>11</v>
      </c>
      <c r="F27" s="8"/>
      <c r="G27" s="6" t="s">
        <v>34</v>
      </c>
      <c r="H27" s="6" t="s">
        <v>35</v>
      </c>
      <c r="I27" s="36" t="s">
        <v>39</v>
      </c>
      <c r="J27" s="45">
        <v>15000</v>
      </c>
      <c r="K27" s="81">
        <v>12</v>
      </c>
      <c r="L27" s="82">
        <f t="shared" si="0"/>
        <v>180000</v>
      </c>
    </row>
    <row r="28" spans="1:12" ht="76.2" customHeight="1" thickBot="1" x14ac:dyDescent="0.35">
      <c r="A28" s="51"/>
      <c r="B28" s="54"/>
      <c r="C28" s="57"/>
      <c r="D28" s="6" t="s">
        <v>8</v>
      </c>
      <c r="E28" s="7">
        <v>5</v>
      </c>
      <c r="F28" s="8"/>
      <c r="G28" s="6" t="s">
        <v>37</v>
      </c>
      <c r="H28" s="12" t="s">
        <v>38</v>
      </c>
      <c r="I28" s="22" t="s">
        <v>36</v>
      </c>
      <c r="J28" s="45">
        <v>313</v>
      </c>
      <c r="K28" s="81">
        <v>6</v>
      </c>
      <c r="L28" s="82">
        <f t="shared" si="0"/>
        <v>1878</v>
      </c>
    </row>
    <row r="29" spans="1:12" ht="15" thickBot="1" x14ac:dyDescent="0.35">
      <c r="A29" s="51"/>
      <c r="B29" s="54"/>
      <c r="C29" s="57"/>
      <c r="D29" s="6" t="s">
        <v>10</v>
      </c>
      <c r="E29" s="7">
        <v>29</v>
      </c>
      <c r="F29" s="8"/>
      <c r="G29" s="6" t="s">
        <v>15</v>
      </c>
      <c r="H29" s="6" t="s">
        <v>21</v>
      </c>
      <c r="I29" s="23"/>
      <c r="J29" s="45">
        <v>0</v>
      </c>
      <c r="K29" s="81">
        <v>1</v>
      </c>
      <c r="L29" s="82">
        <f t="shared" si="0"/>
        <v>0</v>
      </c>
    </row>
    <row r="30" spans="1:12" ht="76.2" customHeight="1" thickBot="1" x14ac:dyDescent="0.35">
      <c r="A30" s="51"/>
      <c r="B30" s="54"/>
      <c r="C30" s="56" t="s">
        <v>12</v>
      </c>
      <c r="D30" s="6" t="s">
        <v>8</v>
      </c>
      <c r="E30" s="10">
        <v>17</v>
      </c>
      <c r="F30" s="11"/>
      <c r="G30" s="9" t="s">
        <v>16</v>
      </c>
      <c r="H30" s="9" t="s">
        <v>27</v>
      </c>
      <c r="I30" s="35" t="s">
        <v>22</v>
      </c>
      <c r="J30" s="45">
        <v>266</v>
      </c>
      <c r="K30" s="81">
        <v>20</v>
      </c>
      <c r="L30" s="82">
        <f t="shared" si="0"/>
        <v>5320</v>
      </c>
    </row>
    <row r="31" spans="1:12" ht="94.2" customHeight="1" thickBot="1" x14ac:dyDescent="0.35">
      <c r="A31" s="52"/>
      <c r="B31" s="55"/>
      <c r="C31" s="58"/>
      <c r="D31" s="14" t="s">
        <v>10</v>
      </c>
      <c r="E31" s="15">
        <v>20.2</v>
      </c>
      <c r="F31" s="16"/>
      <c r="G31" s="14" t="s">
        <v>18</v>
      </c>
      <c r="H31" s="14" t="s">
        <v>63</v>
      </c>
      <c r="I31" s="29" t="s">
        <v>26</v>
      </c>
      <c r="J31" s="45">
        <v>3500</v>
      </c>
      <c r="K31" s="81">
        <v>22</v>
      </c>
      <c r="L31" s="82">
        <f t="shared" si="0"/>
        <v>77000</v>
      </c>
    </row>
    <row r="32" spans="1:12" ht="15" thickBot="1" x14ac:dyDescent="0.35">
      <c r="A32" s="50">
        <v>4</v>
      </c>
      <c r="B32" s="53" t="s">
        <v>41</v>
      </c>
      <c r="C32" s="17" t="s">
        <v>7</v>
      </c>
      <c r="D32" s="18" t="s">
        <v>10</v>
      </c>
      <c r="E32" s="19">
        <v>10</v>
      </c>
      <c r="F32" s="20"/>
      <c r="G32" s="18" t="s">
        <v>13</v>
      </c>
      <c r="H32" s="18" t="s">
        <v>14</v>
      </c>
      <c r="I32" s="21"/>
      <c r="J32" s="45">
        <v>0</v>
      </c>
      <c r="K32" s="81">
        <v>1</v>
      </c>
      <c r="L32" s="82">
        <f t="shared" si="0"/>
        <v>0</v>
      </c>
    </row>
    <row r="33" spans="1:12" ht="111.6" customHeight="1" thickBot="1" x14ac:dyDescent="0.35">
      <c r="A33" s="51"/>
      <c r="B33" s="54"/>
      <c r="C33" s="56" t="s">
        <v>9</v>
      </c>
      <c r="D33" s="6" t="s">
        <v>10</v>
      </c>
      <c r="E33" s="7">
        <v>2.5</v>
      </c>
      <c r="F33" s="8"/>
      <c r="G33" s="6" t="s">
        <v>40</v>
      </c>
      <c r="H33" s="6" t="s">
        <v>60</v>
      </c>
      <c r="I33" s="26" t="s">
        <v>23</v>
      </c>
      <c r="J33" s="45">
        <v>6045</v>
      </c>
      <c r="K33" s="81">
        <v>3</v>
      </c>
      <c r="L33" s="82">
        <f t="shared" si="0"/>
        <v>18135</v>
      </c>
    </row>
    <row r="34" spans="1:12" ht="82.2" customHeight="1" thickBot="1" x14ac:dyDescent="0.35">
      <c r="A34" s="51"/>
      <c r="B34" s="54"/>
      <c r="C34" s="57"/>
      <c r="D34" s="6" t="s">
        <v>10</v>
      </c>
      <c r="E34" s="7">
        <v>5</v>
      </c>
      <c r="F34" s="8"/>
      <c r="G34" s="44" t="s">
        <v>57</v>
      </c>
      <c r="H34" s="12" t="s">
        <v>59</v>
      </c>
      <c r="I34" s="46" t="s">
        <v>58</v>
      </c>
      <c r="J34" s="45">
        <v>3500</v>
      </c>
      <c r="K34" s="81">
        <v>7</v>
      </c>
      <c r="L34" s="82">
        <f t="shared" si="0"/>
        <v>24500</v>
      </c>
    </row>
    <row r="35" spans="1:12" ht="15" thickBot="1" x14ac:dyDescent="0.35">
      <c r="A35" s="51"/>
      <c r="B35" s="54"/>
      <c r="C35" s="57"/>
      <c r="D35" s="6" t="s">
        <v>10</v>
      </c>
      <c r="E35" s="7">
        <v>12</v>
      </c>
      <c r="F35" s="8"/>
      <c r="G35" s="6" t="s">
        <v>51</v>
      </c>
      <c r="H35" s="12"/>
      <c r="I35" s="22"/>
      <c r="J35" s="45">
        <v>0</v>
      </c>
      <c r="K35" s="81">
        <v>1</v>
      </c>
      <c r="L35" s="82">
        <f t="shared" si="0"/>
        <v>0</v>
      </c>
    </row>
    <row r="36" spans="1:12" ht="15" thickBot="1" x14ac:dyDescent="0.35">
      <c r="A36" s="51"/>
      <c r="B36" s="54"/>
      <c r="C36" s="57"/>
      <c r="D36" s="6" t="s">
        <v>10</v>
      </c>
      <c r="E36" s="7">
        <v>16.5</v>
      </c>
      <c r="F36" s="8"/>
      <c r="G36" s="6" t="s">
        <v>15</v>
      </c>
      <c r="H36" s="6" t="s">
        <v>21</v>
      </c>
      <c r="I36" s="23"/>
      <c r="J36" s="45">
        <v>0</v>
      </c>
      <c r="K36" s="81">
        <v>1</v>
      </c>
      <c r="L36" s="82">
        <f t="shared" si="0"/>
        <v>0</v>
      </c>
    </row>
    <row r="37" spans="1:12" ht="76.8" customHeight="1" thickBot="1" x14ac:dyDescent="0.35">
      <c r="A37" s="51"/>
      <c r="B37" s="54"/>
      <c r="C37" s="56" t="s">
        <v>12</v>
      </c>
      <c r="D37" s="6" t="s">
        <v>8</v>
      </c>
      <c r="E37" s="10">
        <v>5</v>
      </c>
      <c r="F37" s="11"/>
      <c r="G37" s="9" t="s">
        <v>16</v>
      </c>
      <c r="H37" s="9" t="s">
        <v>27</v>
      </c>
      <c r="I37" s="24" t="s">
        <v>22</v>
      </c>
      <c r="J37" s="45">
        <v>266</v>
      </c>
      <c r="K37" s="81">
        <v>7</v>
      </c>
      <c r="L37" s="82">
        <f t="shared" si="0"/>
        <v>1862</v>
      </c>
    </row>
    <row r="38" spans="1:12" ht="111.6" customHeight="1" thickBot="1" x14ac:dyDescent="0.35">
      <c r="A38" s="52"/>
      <c r="B38" s="55"/>
      <c r="C38" s="58"/>
      <c r="D38" s="14" t="s">
        <v>10</v>
      </c>
      <c r="E38" s="15">
        <v>10.199999999999999</v>
      </c>
      <c r="F38" s="16"/>
      <c r="G38" s="14" t="s">
        <v>19</v>
      </c>
      <c r="H38" s="14" t="s">
        <v>48</v>
      </c>
      <c r="I38" s="26" t="s">
        <v>23</v>
      </c>
      <c r="J38" s="45">
        <v>3972</v>
      </c>
      <c r="K38" s="81">
        <v>12</v>
      </c>
      <c r="L38" s="82">
        <f t="shared" si="0"/>
        <v>47664</v>
      </c>
    </row>
    <row r="39" spans="1:12" ht="15" thickBot="1" x14ac:dyDescent="0.35">
      <c r="A39" s="59" t="s">
        <v>49</v>
      </c>
      <c r="B39" s="62" t="s">
        <v>42</v>
      </c>
      <c r="C39" s="18" t="s">
        <v>7</v>
      </c>
      <c r="D39" s="18" t="s">
        <v>10</v>
      </c>
      <c r="E39" s="19">
        <v>4.5999999999999996</v>
      </c>
      <c r="F39" s="20"/>
      <c r="G39" s="18" t="s">
        <v>13</v>
      </c>
      <c r="H39" s="18" t="s">
        <v>14</v>
      </c>
      <c r="I39" s="37"/>
      <c r="J39" s="45">
        <v>0</v>
      </c>
      <c r="K39" s="81">
        <v>1</v>
      </c>
      <c r="L39" s="82">
        <f t="shared" si="0"/>
        <v>0</v>
      </c>
    </row>
    <row r="40" spans="1:12" ht="109.2" customHeight="1" thickBot="1" x14ac:dyDescent="0.35">
      <c r="A40" s="60"/>
      <c r="B40" s="63"/>
      <c r="C40" s="71" t="s">
        <v>9</v>
      </c>
      <c r="D40" s="6" t="s">
        <v>10</v>
      </c>
      <c r="E40" s="7">
        <v>15.5</v>
      </c>
      <c r="F40" s="8"/>
      <c r="G40" s="6" t="s">
        <v>19</v>
      </c>
      <c r="H40" s="6" t="s">
        <v>75</v>
      </c>
      <c r="I40" s="36" t="s">
        <v>23</v>
      </c>
      <c r="J40" s="45">
        <v>3844</v>
      </c>
      <c r="K40" s="81">
        <v>18</v>
      </c>
      <c r="L40" s="82">
        <f t="shared" si="0"/>
        <v>69192</v>
      </c>
    </row>
    <row r="41" spans="1:12" ht="114.6" customHeight="1" thickBot="1" x14ac:dyDescent="0.35">
      <c r="A41" s="60"/>
      <c r="B41" s="63"/>
      <c r="C41" s="71"/>
      <c r="D41" s="6" t="s">
        <v>55</v>
      </c>
      <c r="E41" s="7">
        <v>36</v>
      </c>
      <c r="F41" s="8"/>
      <c r="G41" s="6" t="s">
        <v>19</v>
      </c>
      <c r="H41" s="6" t="s">
        <v>43</v>
      </c>
      <c r="I41" s="36" t="s">
        <v>23</v>
      </c>
      <c r="J41" s="45">
        <v>1744</v>
      </c>
      <c r="K41" s="81">
        <v>36</v>
      </c>
      <c r="L41" s="82">
        <f t="shared" si="0"/>
        <v>62784</v>
      </c>
    </row>
    <row r="42" spans="1:12" ht="117" customHeight="1" thickBot="1" x14ac:dyDescent="0.35">
      <c r="A42" s="60"/>
      <c r="B42" s="63"/>
      <c r="C42" s="71"/>
      <c r="D42" s="6" t="s">
        <v>10</v>
      </c>
      <c r="E42" s="7">
        <v>0.5</v>
      </c>
      <c r="F42" s="8"/>
      <c r="G42" s="6" t="s">
        <v>11</v>
      </c>
      <c r="H42" s="6" t="s">
        <v>44</v>
      </c>
      <c r="I42" s="36" t="s">
        <v>45</v>
      </c>
      <c r="J42" s="45">
        <v>1500</v>
      </c>
      <c r="K42" s="81">
        <v>1</v>
      </c>
      <c r="L42" s="82">
        <f t="shared" si="0"/>
        <v>1500</v>
      </c>
    </row>
    <row r="43" spans="1:12" ht="72.599999999999994" customHeight="1" thickBot="1" x14ac:dyDescent="0.35">
      <c r="A43" s="60"/>
      <c r="B43" s="63"/>
      <c r="C43" s="71"/>
      <c r="D43" s="6" t="s">
        <v>10</v>
      </c>
      <c r="E43" s="7">
        <v>0.7</v>
      </c>
      <c r="F43" s="8"/>
      <c r="G43" s="6" t="s">
        <v>46</v>
      </c>
      <c r="H43" s="6" t="s">
        <v>73</v>
      </c>
      <c r="I43" s="36" t="s">
        <v>47</v>
      </c>
      <c r="J43" s="45">
        <v>2000</v>
      </c>
      <c r="K43" s="81">
        <v>1</v>
      </c>
      <c r="L43" s="82">
        <f t="shared" si="0"/>
        <v>2000</v>
      </c>
    </row>
    <row r="44" spans="1:12" ht="119.4" customHeight="1" thickBot="1" x14ac:dyDescent="0.35">
      <c r="A44" s="61"/>
      <c r="B44" s="64"/>
      <c r="C44" s="14" t="s">
        <v>12</v>
      </c>
      <c r="D44" s="14" t="s">
        <v>10</v>
      </c>
      <c r="E44" s="15">
        <v>4.8</v>
      </c>
      <c r="F44" s="16"/>
      <c r="G44" s="14" t="s">
        <v>19</v>
      </c>
      <c r="H44" s="14" t="s">
        <v>48</v>
      </c>
      <c r="I44" s="39" t="s">
        <v>23</v>
      </c>
      <c r="J44" s="45">
        <v>3972</v>
      </c>
      <c r="K44" s="81">
        <v>6</v>
      </c>
      <c r="L44" s="82">
        <f t="shared" si="0"/>
        <v>23832</v>
      </c>
    </row>
    <row r="45" spans="1:12" ht="15" thickBot="1" x14ac:dyDescent="0.35">
      <c r="A45" s="78">
        <v>7</v>
      </c>
      <c r="B45" s="53" t="s">
        <v>50</v>
      </c>
      <c r="C45" s="17" t="s">
        <v>7</v>
      </c>
      <c r="D45" s="17" t="s">
        <v>10</v>
      </c>
      <c r="E45" s="30">
        <v>14</v>
      </c>
      <c r="F45" s="31"/>
      <c r="G45" s="17" t="s">
        <v>13</v>
      </c>
      <c r="H45" s="17" t="s">
        <v>14</v>
      </c>
      <c r="I45" s="32"/>
      <c r="J45" s="45">
        <v>0</v>
      </c>
      <c r="K45" s="81">
        <v>1</v>
      </c>
      <c r="L45" s="82">
        <f t="shared" si="0"/>
        <v>0</v>
      </c>
    </row>
    <row r="46" spans="1:12" ht="15" thickBot="1" x14ac:dyDescent="0.35">
      <c r="A46" s="79"/>
      <c r="B46" s="54"/>
      <c r="C46" s="56" t="s">
        <v>9</v>
      </c>
      <c r="D46" s="6" t="s">
        <v>10</v>
      </c>
      <c r="E46" s="10">
        <v>24</v>
      </c>
      <c r="F46" s="11"/>
      <c r="G46" s="9" t="s">
        <v>15</v>
      </c>
      <c r="H46" s="9" t="s">
        <v>21</v>
      </c>
      <c r="I46" s="36"/>
      <c r="J46" s="45">
        <v>0</v>
      </c>
      <c r="K46" s="81">
        <v>1</v>
      </c>
      <c r="L46" s="82">
        <f t="shared" si="0"/>
        <v>0</v>
      </c>
    </row>
    <row r="47" spans="1:12" ht="15" thickBot="1" x14ac:dyDescent="0.35">
      <c r="A47" s="79"/>
      <c r="B47" s="54"/>
      <c r="C47" s="57"/>
      <c r="D47" s="6" t="s">
        <v>10</v>
      </c>
      <c r="E47" s="10">
        <v>27</v>
      </c>
      <c r="F47" s="11"/>
      <c r="G47" s="9" t="s">
        <v>51</v>
      </c>
      <c r="H47" s="9"/>
      <c r="I47" s="36"/>
      <c r="J47" s="45">
        <v>0</v>
      </c>
      <c r="K47" s="81">
        <v>1</v>
      </c>
      <c r="L47" s="82">
        <f t="shared" si="0"/>
        <v>0</v>
      </c>
    </row>
    <row r="48" spans="1:12" ht="29.4" thickBot="1" x14ac:dyDescent="0.35">
      <c r="A48" s="79"/>
      <c r="B48" s="54"/>
      <c r="C48" s="57"/>
      <c r="D48" s="6" t="s">
        <v>55</v>
      </c>
      <c r="E48" s="10">
        <v>15</v>
      </c>
      <c r="F48" s="11"/>
      <c r="G48" s="9" t="s">
        <v>52</v>
      </c>
      <c r="H48" s="9" t="s">
        <v>64</v>
      </c>
      <c r="I48" s="22" t="s">
        <v>53</v>
      </c>
      <c r="J48" s="45">
        <v>30000</v>
      </c>
      <c r="K48" s="81">
        <v>1</v>
      </c>
      <c r="L48" s="82">
        <f t="shared" si="0"/>
        <v>30000</v>
      </c>
    </row>
    <row r="49" spans="1:12" ht="86.4" customHeight="1" thickBot="1" x14ac:dyDescent="0.35">
      <c r="A49" s="79"/>
      <c r="B49" s="54"/>
      <c r="C49" s="56" t="s">
        <v>12</v>
      </c>
      <c r="D49" s="6" t="s">
        <v>8</v>
      </c>
      <c r="E49" s="10">
        <v>6.5</v>
      </c>
      <c r="F49" s="11"/>
      <c r="G49" s="9" t="s">
        <v>16</v>
      </c>
      <c r="H49" s="9" t="s">
        <v>27</v>
      </c>
      <c r="I49" s="24" t="s">
        <v>22</v>
      </c>
      <c r="J49" s="45">
        <v>266</v>
      </c>
      <c r="K49" s="81">
        <v>8</v>
      </c>
      <c r="L49" s="82">
        <f t="shared" si="0"/>
        <v>2128</v>
      </c>
    </row>
    <row r="50" spans="1:12" ht="92.4" customHeight="1" thickBot="1" x14ac:dyDescent="0.35">
      <c r="A50" s="79"/>
      <c r="B50" s="54"/>
      <c r="C50" s="57"/>
      <c r="D50" s="6" t="s">
        <v>10</v>
      </c>
      <c r="E50" s="7">
        <v>7.4</v>
      </c>
      <c r="F50" s="8"/>
      <c r="G50" s="6" t="s">
        <v>18</v>
      </c>
      <c r="H50" s="6" t="s">
        <v>61</v>
      </c>
      <c r="I50" s="25" t="s">
        <v>26</v>
      </c>
      <c r="J50" s="45">
        <v>3500</v>
      </c>
      <c r="K50" s="81">
        <v>9</v>
      </c>
      <c r="L50" s="82">
        <f t="shared" si="0"/>
        <v>31500</v>
      </c>
    </row>
    <row r="51" spans="1:12" ht="124.8" customHeight="1" thickBot="1" x14ac:dyDescent="0.35">
      <c r="A51" s="80"/>
      <c r="B51" s="55"/>
      <c r="C51" s="58"/>
      <c r="D51" s="13" t="s">
        <v>10</v>
      </c>
      <c r="E51" s="33">
        <v>6.8</v>
      </c>
      <c r="F51" s="34"/>
      <c r="G51" s="13" t="s">
        <v>19</v>
      </c>
      <c r="H51" s="13" t="s">
        <v>48</v>
      </c>
      <c r="I51" s="29" t="s">
        <v>23</v>
      </c>
      <c r="J51" s="45">
        <v>3972</v>
      </c>
      <c r="K51" s="81">
        <v>8</v>
      </c>
      <c r="L51" s="82">
        <f t="shared" si="0"/>
        <v>31776</v>
      </c>
    </row>
    <row r="52" spans="1:12" x14ac:dyDescent="0.3">
      <c r="A52" s="47" t="s">
        <v>67</v>
      </c>
      <c r="L52" s="82">
        <f>SUM(L7:L51)</f>
        <v>873809</v>
      </c>
    </row>
    <row r="53" spans="1:12" x14ac:dyDescent="0.3">
      <c r="A53" s="47" t="s">
        <v>65</v>
      </c>
      <c r="L53" s="82"/>
    </row>
    <row r="54" spans="1:12" x14ac:dyDescent="0.3">
      <c r="A54" s="47" t="s">
        <v>74</v>
      </c>
      <c r="L54" s="82"/>
    </row>
  </sheetData>
  <mergeCells count="31">
    <mergeCell ref="A1:I1"/>
    <mergeCell ref="A45:A51"/>
    <mergeCell ref="B45:B51"/>
    <mergeCell ref="C46:C48"/>
    <mergeCell ref="C40:C43"/>
    <mergeCell ref="C49:C51"/>
    <mergeCell ref="A6:A10"/>
    <mergeCell ref="B6:B10"/>
    <mergeCell ref="A16:A19"/>
    <mergeCell ref="B16:B19"/>
    <mergeCell ref="C18:C19"/>
    <mergeCell ref="C7:C8"/>
    <mergeCell ref="C9:C10"/>
    <mergeCell ref="A11:A15"/>
    <mergeCell ref="B11:B15"/>
    <mergeCell ref="C14:C15"/>
    <mergeCell ref="C12:C13"/>
    <mergeCell ref="A20:A25"/>
    <mergeCell ref="B20:B25"/>
    <mergeCell ref="C21:C23"/>
    <mergeCell ref="C24:C25"/>
    <mergeCell ref="A26:A31"/>
    <mergeCell ref="B26:B31"/>
    <mergeCell ref="C27:C29"/>
    <mergeCell ref="C30:C31"/>
    <mergeCell ref="A32:A38"/>
    <mergeCell ref="B32:B38"/>
    <mergeCell ref="C33:C36"/>
    <mergeCell ref="C37:C38"/>
    <mergeCell ref="A39:A44"/>
    <mergeCell ref="B39:B44"/>
  </mergeCells>
  <hyperlinks>
    <hyperlink ref="I7" r:id="rId1" xr:uid="{689610FB-13FF-4022-8DAF-BCD57F62FC4F}"/>
    <hyperlink ref="I9" r:id="rId2" xr:uid="{0C56CF8D-A60C-408A-8BC1-7E3062A58B45}"/>
    <hyperlink ref="I10" r:id="rId3" xr:uid="{DE79B5DF-754F-4FCB-8328-2A08E8E18965}"/>
    <hyperlink ref="I14" r:id="rId4" xr:uid="{C284DA10-31C3-4743-ABFA-A7D14401FAA0}"/>
    <hyperlink ref="I15" r:id="rId5" xr:uid="{F9C6A4ED-8234-48CE-9859-D8ED1975619C}"/>
    <hyperlink ref="I18" r:id="rId6" xr:uid="{B7E07557-37AB-4C4F-B2E4-CFB4D51316BD}"/>
    <hyperlink ref="I19" r:id="rId7" xr:uid="{0A774141-D719-4A59-9508-801EE93901D1}"/>
    <hyperlink ref="I21" r:id="rId8" xr:uid="{70B541A8-0637-4427-8750-08EFBC860DD4}"/>
    <hyperlink ref="I24" r:id="rId9" xr:uid="{14F2412F-E52E-4ADC-A92E-74CD70BD0923}"/>
    <hyperlink ref="I25" r:id="rId10" xr:uid="{B78D1E53-C8E9-4601-877C-4E3FFEDF8A5E}"/>
    <hyperlink ref="I30" r:id="rId11" xr:uid="{C2BFA6A9-5F3E-4C95-8F59-4D8810B79BCB}"/>
    <hyperlink ref="I31" r:id="rId12" xr:uid="{B6C582C7-B274-4608-B00F-BBA6E8BF2D98}"/>
    <hyperlink ref="I28" r:id="rId13" xr:uid="{25198049-BDC1-4CFA-B562-5B99B27B84A4}"/>
    <hyperlink ref="I27" r:id="rId14" xr:uid="{4A4588F7-B19D-42CE-AD35-B1699B9B47F4}"/>
    <hyperlink ref="I37" r:id="rId15" xr:uid="{6D45F179-BD73-4DDB-B18C-641FC725FFBB}"/>
    <hyperlink ref="I38" r:id="rId16" xr:uid="{7CFAD032-C2BC-4A91-B89C-C5ABAF602A41}"/>
    <hyperlink ref="I33" r:id="rId17" xr:uid="{4DB6AC12-62E7-43D0-85B9-9BA2AAB67DD6}"/>
    <hyperlink ref="I44" r:id="rId18" xr:uid="{553F8E95-10BA-4059-9F5D-8E43579DA4BF}"/>
    <hyperlink ref="I41" r:id="rId19" xr:uid="{05A64579-FBD9-4C75-AA83-323FC3FD7408}"/>
    <hyperlink ref="I42" r:id="rId20" location="productImg" display="https://www.decotrade.ru/mozaika/glass-bonap/shine-silver/ - productImg" xr:uid="{00380102-05CE-40F3-8184-34B90F559151}"/>
    <hyperlink ref="I43" r:id="rId21" xr:uid="{932DCBFE-83A1-44E0-B4CC-9FA1F4F0FA14}"/>
    <hyperlink ref="I51" r:id="rId22" xr:uid="{7B02DEC0-5C93-4671-AD93-F034DFD79120}"/>
    <hyperlink ref="I40" r:id="rId23" xr:uid="{9E5BD6FD-BB1E-471D-B0FC-3A6A8A2C0C75}"/>
    <hyperlink ref="I50" r:id="rId24" xr:uid="{3F34F3C0-912F-4420-8457-6CB91D5EF090}"/>
    <hyperlink ref="I48" r:id="rId25" xr:uid="{3DB9C82A-A3F3-461A-B42F-01164B8EDDBC}"/>
    <hyperlink ref="I49" r:id="rId26" xr:uid="{F3DB2E60-6AA7-4378-86AC-76B21A65BBF2}"/>
    <hyperlink ref="I34" r:id="rId27" xr:uid="{1D161EEF-1CA6-4556-B982-15E910A834DF}"/>
  </hyperlinks>
  <pageMargins left="1" right="1" top="1" bottom="1" header="0.5" footer="0.5"/>
  <pageSetup paperSize="8" orientation="landscape" horizontalDpi="1200" verticalDpi="1200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Бабкин</dc:creator>
  <cp:lastModifiedBy>Дмитрий Бабкин</cp:lastModifiedBy>
  <cp:lastPrinted>2019-05-04T18:38:50Z</cp:lastPrinted>
  <dcterms:created xsi:type="dcterms:W3CDTF">2019-04-28T11:57:54Z</dcterms:created>
  <dcterms:modified xsi:type="dcterms:W3CDTF">2019-12-02T16:57:23Z</dcterms:modified>
</cp:coreProperties>
</file>